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180" windowWidth="15480" windowHeight="11580" activeTab="1"/>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s>
  <definedNames>
    <definedName name="_xlnm.Print_Area" localSheetId="0">Inicial!$A$1:$V$59</definedName>
    <definedName name="_xlnm.Print_Area" localSheetId="1">'Pg1'!$A$1:$V$91</definedName>
    <definedName name="_xlnm.Print_Area" localSheetId="2">'Pg2'!$A$1:$V$91</definedName>
    <definedName name="_xlnm.Print_Area" localSheetId="3">'Pg3'!$A$1:$V$91</definedName>
    <definedName name="_xlnm.Print_Area" localSheetId="4">'Pg4'!$A$1:$V$91</definedName>
    <definedName name="_xlnm.Print_Area" localSheetId="5">'Pg5'!$A$1:$V$91</definedName>
    <definedName name="_xlnm.Print_Area" localSheetId="6">'Pg6'!$A$1:$V$91</definedName>
    <definedName name="_xlnm.Print_Area" localSheetId="7">'Pg7'!$A$1:$V$91</definedName>
    <definedName name="_xlnm.Print_Area" localSheetId="8">'Pg8'!$A$1:$V$91</definedName>
    <definedName name="_xlnm.Print_Area" localSheetId="9">Resumo!$A$1:$V$70</definedName>
  </definedNames>
  <calcPr calcId="152511" concurrentCalc="0"/>
</workbook>
</file>

<file path=xl/calcChain.xml><?xml version="1.0" encoding="utf-8"?>
<calcChain xmlns="http://schemas.openxmlformats.org/spreadsheetml/2006/main">
  <c r="S20" i="8" l="1"/>
  <c r="X45" i="20"/>
  <c r="N45" i="20"/>
  <c r="Q45" i="20"/>
  <c r="X44" i="20"/>
  <c r="N44" i="20"/>
  <c r="Q44" i="20"/>
  <c r="S7" i="20"/>
  <c r="S7" i="32"/>
  <c r="S7" i="31"/>
  <c r="S7" i="30"/>
  <c r="S7" i="29"/>
  <c r="S7" i="28"/>
  <c r="S7" i="27"/>
  <c r="S7" i="26"/>
  <c r="S7" i="23"/>
  <c r="X17" i="20"/>
  <c r="X18" i="20"/>
  <c r="X19" i="20"/>
  <c r="X20" i="20"/>
  <c r="X21" i="20"/>
  <c r="X22" i="20"/>
  <c r="X23" i="20"/>
  <c r="X24" i="20"/>
  <c r="X25" i="20"/>
  <c r="X31" i="20"/>
  <c r="X32" i="20"/>
  <c r="X33" i="20"/>
  <c r="X34" i="20"/>
  <c r="X35" i="20"/>
  <c r="X36" i="20"/>
  <c r="X37" i="20"/>
  <c r="X38" i="20"/>
  <c r="X46" i="20"/>
  <c r="X47" i="20"/>
  <c r="X48" i="20"/>
  <c r="X49" i="20"/>
  <c r="X55" i="20"/>
  <c r="X56" i="20"/>
  <c r="X57" i="20"/>
  <c r="X58" i="20"/>
  <c r="X59" i="20"/>
  <c r="X60" i="20"/>
  <c r="X61" i="20"/>
  <c r="X62" i="20"/>
  <c r="X16" i="20"/>
  <c r="N62" i="20"/>
  <c r="Q62" i="20"/>
  <c r="N61" i="20"/>
  <c r="Q61" i="20"/>
  <c r="N60" i="20"/>
  <c r="Q60" i="20"/>
  <c r="N59" i="20"/>
  <c r="Q59" i="20"/>
  <c r="N58" i="20"/>
  <c r="Q58" i="20"/>
  <c r="N57" i="20"/>
  <c r="Q57" i="20"/>
  <c r="N56" i="20"/>
  <c r="Q56" i="20"/>
  <c r="N55" i="20"/>
  <c r="Q55" i="20"/>
  <c r="N49" i="20"/>
  <c r="Q49" i="20"/>
  <c r="N48" i="20"/>
  <c r="Q48" i="20"/>
  <c r="N47" i="20"/>
  <c r="Q47" i="20"/>
  <c r="N46" i="20"/>
  <c r="Q46" i="20"/>
  <c r="N38" i="20"/>
  <c r="Q38" i="20"/>
  <c r="N37" i="20"/>
  <c r="Q37" i="20"/>
  <c r="N36" i="20"/>
  <c r="Q36" i="20"/>
  <c r="N35" i="20"/>
  <c r="Q35" i="20"/>
  <c r="N34" i="20"/>
  <c r="Q34" i="20"/>
  <c r="N33" i="20"/>
  <c r="Q33" i="20"/>
  <c r="N32" i="20"/>
  <c r="Q32" i="20"/>
  <c r="N31" i="20"/>
  <c r="Q31" i="20"/>
  <c r="N25" i="20"/>
  <c r="Q25" i="20"/>
  <c r="N24" i="20"/>
  <c r="Q24" i="20"/>
  <c r="N23" i="20"/>
  <c r="Q23" i="20"/>
  <c r="N22" i="20"/>
  <c r="Q22" i="20"/>
  <c r="N21" i="20"/>
  <c r="Q21" i="20"/>
  <c r="N20" i="20"/>
  <c r="Q20" i="20"/>
  <c r="N19" i="20"/>
  <c r="Q19" i="20"/>
  <c r="N18" i="20"/>
  <c r="Q18" i="20"/>
  <c r="N17" i="20"/>
  <c r="Q17" i="20"/>
  <c r="N16" i="20"/>
  <c r="Q16" i="20"/>
  <c r="P24" i="8"/>
  <c r="Q20" i="8"/>
  <c r="B14" i="23"/>
  <c r="M69" i="20"/>
  <c r="M68" i="20"/>
  <c r="B69" i="20"/>
  <c r="B68" i="20"/>
  <c r="B74" i="32"/>
  <c r="B54" i="32"/>
  <c r="B34" i="32"/>
  <c r="B14" i="32"/>
  <c r="B74" i="31"/>
  <c r="B54" i="31"/>
  <c r="B34" i="31"/>
  <c r="B14" i="31"/>
  <c r="B74" i="30"/>
  <c r="B54" i="30"/>
  <c r="B34" i="30"/>
  <c r="B14" i="30"/>
  <c r="B75" i="29"/>
  <c r="B54" i="29"/>
  <c r="B34" i="29"/>
  <c r="B14" i="29"/>
  <c r="B74" i="28"/>
  <c r="B54" i="28"/>
  <c r="B34" i="28"/>
  <c r="B14" i="28"/>
  <c r="B74" i="27"/>
  <c r="B54" i="27"/>
  <c r="B34" i="27"/>
  <c r="B14" i="27"/>
  <c r="B74" i="26"/>
  <c r="B54" i="26"/>
  <c r="B34" i="26"/>
  <c r="B14" i="26"/>
  <c r="B74" i="23"/>
  <c r="B54" i="23"/>
  <c r="B34" i="23"/>
</calcChain>
</file>

<file path=xl/comments1.xml><?xml version="1.0" encoding="utf-8"?>
<comments xmlns="http://schemas.openxmlformats.org/spreadsheetml/2006/main">
  <authors>
    <author>Paulo</author>
  </authors>
  <commentList>
    <comment ref="G12" authorId="0">
      <text>
        <r>
          <rPr>
            <sz val="9"/>
            <color indexed="81"/>
            <rFont val="Tahoma"/>
            <family val="2"/>
          </rPr>
          <t>Informar o nome completo da Entidade Estadual</t>
        </r>
      </text>
    </comment>
    <comment ref="G14" authorId="0">
      <text>
        <r>
          <rPr>
            <sz val="9"/>
            <color indexed="81"/>
            <rFont val="Tahoma"/>
            <family val="2"/>
          </rPr>
          <t>Informar o nome completo do representante legal da Entidade Estadual</t>
        </r>
      </text>
    </comment>
    <comment ref="G16" authorId="0">
      <text>
        <r>
          <rPr>
            <sz val="9"/>
            <color indexed="81"/>
            <rFont val="Tahoma"/>
            <family val="2"/>
          </rPr>
          <t>Informar o nome completo do Conselho Estadual</t>
        </r>
      </text>
    </comment>
    <comment ref="G18" authorId="0">
      <text>
        <r>
          <rPr>
            <sz val="9"/>
            <color indexed="81"/>
            <rFont val="Tahoma"/>
            <family val="2"/>
          </rPr>
          <t>Informar o nome completo do representante legal do Conselho Estadual</t>
        </r>
      </text>
    </comment>
    <comment ref="G20" authorId="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<sst xmlns="http://schemas.openxmlformats.org/spreadsheetml/2006/main" count="1586" uniqueCount="364">
  <si>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</si>
  <si>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</si>
  <si>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</si>
  <si>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</si>
  <si>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</si>
  <si>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</si>
  <si>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</si>
  <si>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</si>
  <si>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</si>
  <si>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</si>
  <si>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</si>
  <si>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</si>
  <si>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</si>
  <si>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</si>
  <si>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</si>
  <si>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</si>
  <si>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</si>
  <si>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</si>
  <si>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</si>
  <si>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</si>
  <si>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</si>
  <si>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</si>
  <si>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</si>
  <si>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</si>
  <si>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</si>
  <si>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</si>
  <si>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</si>
  <si>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</si>
  <si>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</si>
  <si>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</si>
  <si>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</si>
  <si>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</si>
  <si>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</si>
  <si>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</si>
  <si>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</si>
  <si>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</si>
  <si>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</si>
  <si>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</si>
  <si>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</si>
  <si>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</si>
  <si>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</si>
  <si>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</si>
  <si>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</si>
  <si>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</si>
  <si>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</si>
  <si>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</si>
  <si>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</si>
  <si>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</si>
  <si>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</si>
  <si>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</si>
  <si>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</si>
  <si>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</si>
  <si>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</si>
  <si>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</si>
  <si>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</si>
  <si>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</si>
  <si>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</si>
  <si>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</si>
  <si>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</si>
  <si>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</si>
  <si>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</si>
  <si>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</si>
  <si>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</si>
  <si>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</si>
  <si>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</si>
  <si>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</si>
  <si>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</si>
  <si>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</si>
  <si>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</si>
  <si>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</si>
  <si>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</si>
  <si>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</si>
  <si>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</si>
  <si>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</si>
  <si>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</si>
  <si>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</si>
  <si>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</si>
  <si>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</si>
  <si>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</si>
  <si>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</si>
  <si>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</si>
  <si>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</si>
  <si>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</si>
  <si>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</si>
  <si>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</si>
  <si>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</si>
  <si>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</si>
  <si>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</si>
  <si>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</si>
  <si>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</si>
  <si>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</si>
  <si>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</si>
  <si>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</si>
  <si>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</si>
  <si>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</si>
  <si>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</si>
  <si>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</si>
  <si>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</si>
  <si>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</si>
  <si>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</si>
  <si>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</si>
  <si>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</si>
  <si>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</si>
  <si>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</si>
  <si>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</si>
  <si>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</si>
  <si>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</si>
  <si>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</si>
  <si>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</si>
  <si>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</si>
  <si>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</si>
  <si>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</si>
  <si>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</si>
  <si>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</si>
  <si>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</si>
  <si>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</si>
  <si>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</si>
  <si>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</si>
  <si>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</si>
  <si>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</si>
  <si>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</si>
  <si>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</si>
  <si>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</si>
  <si>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</si>
  <si>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</si>
  <si>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</si>
  <si>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</si>
  <si>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</si>
  <si>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</si>
  <si>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</si>
  <si>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</si>
  <si>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</si>
  <si>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</si>
  <si>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</si>
  <si>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</si>
  <si>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</si>
  <si>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</si>
  <si>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</si>
  <si>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</si>
  <si>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</si>
  <si>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</si>
  <si>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</si>
  <si>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</si>
  <si>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</si>
  <si>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</si>
  <si>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</si>
  <si>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</si>
  <si>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</si>
  <si>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</si>
  <si>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</si>
  <si>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</si>
  <si>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</si>
  <si>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</si>
  <si>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</si>
  <si>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</si>
  <si>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</si>
  <si>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</si>
  <si>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</si>
  <si>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</si>
  <si>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</si>
  <si>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</si>
  <si>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</si>
  <si>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</si>
  <si>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</si>
  <si>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</si>
  <si>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</si>
  <si>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</si>
  <si>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</si>
  <si>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</si>
  <si>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</si>
  <si>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</si>
  <si>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</si>
  <si>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</si>
  <si>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</si>
  <si>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</si>
  <si>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</si>
  <si>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</si>
  <si>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</si>
  <si>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</si>
  <si>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</si>
  <si>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</si>
  <si>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</si>
  <si>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</si>
  <si>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</si>
  <si>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</si>
  <si>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</si>
  <si>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</si>
  <si>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</si>
  <si>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</si>
  <si>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</si>
  <si>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</si>
  <si>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</si>
  <si>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</si>
  <si>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</si>
  <si>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</si>
  <si>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</si>
  <si>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</si>
  <si>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</si>
  <si>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</si>
  <si>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</si>
  <si>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</si>
  <si>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</si>
  <si>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</si>
  <si>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</si>
  <si>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</si>
  <si>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</si>
  <si>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</si>
  <si>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</si>
  <si>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</si>
  <si>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</si>
  <si>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</si>
  <si>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</si>
  <si>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</si>
  <si>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</si>
  <si>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</si>
  <si>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</si>
  <si>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</si>
  <si>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</si>
  <si>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</si>
  <si>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</si>
  <si>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</si>
  <si>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</si>
  <si>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</si>
  <si>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</si>
  <si>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</si>
  <si>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</si>
  <si>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</si>
  <si>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</si>
  <si>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</si>
  <si>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</si>
  <si>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</si>
  <si>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</si>
  <si>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</si>
  <si>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</si>
  <si>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</si>
  <si>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</si>
  <si>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</si>
  <si>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</si>
  <si>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</si>
  <si>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</si>
  <si>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</si>
  <si>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</si>
  <si>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</si>
  <si>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</si>
  <si>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</si>
  <si>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</si>
  <si>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</si>
  <si>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</si>
  <si>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</si>
  <si>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</si>
  <si>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</si>
  <si>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</si>
  <si>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</si>
  <si>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</si>
  <si>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</si>
  <si>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</si>
  <si>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</si>
  <si>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</si>
  <si>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</si>
  <si>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</si>
  <si>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</si>
  <si>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</si>
  <si>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</si>
  <si>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</si>
  <si>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</si>
  <si>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</si>
  <si>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</si>
  <si>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</si>
  <si>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</si>
  <si>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</si>
  <si>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</si>
  <si>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</si>
  <si>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</si>
  <si>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</si>
  <si>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</si>
  <si>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</si>
  <si>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</si>
  <si>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</si>
  <si>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</si>
  <si>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</si>
  <si>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</si>
  <si>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</si>
  <si>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</si>
  <si>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</si>
  <si>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paulo.libanio@ana.gov.br</t>
  </si>
  <si>
    <t xml:space="preserve">Para indicar problemas ou sugerir aperfeiçoamentos do formulário: </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</si>
  <si>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</si>
  <si>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</si>
  <si>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</si>
  <si>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</si>
  <si>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</si>
  <si>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</si>
  <si>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</si>
  <si>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</si>
  <si>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</si>
  <si>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</si>
  <si>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</si>
  <si>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</si>
  <si>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</si>
  <si>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</si>
  <si>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</si>
  <si>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</si>
  <si>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</si>
  <si>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</si>
  <si>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</si>
  <si>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</si>
  <si>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</si>
  <si>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</si>
  <si>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</si>
  <si>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</si>
  <si>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</si>
  <si>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</si>
  <si>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</si>
  <si>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</si>
  <si>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</si>
  <si>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</si>
  <si>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</si>
  <si>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</si>
  <si>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</si>
  <si>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</si>
  <si>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</si>
  <si>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</si>
  <si>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</si>
  <si>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</si>
  <si>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Não se aplica ao Estado.</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</si>
  <si>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</si>
  <si>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</si>
  <si>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</si>
  <si>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</si>
  <si>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</si>
  <si>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</si>
  <si>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</si>
  <si>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</si>
  <si>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</si>
  <si>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</si>
  <si>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</si>
  <si>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</si>
  <si>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</si>
  <si>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</si>
  <si>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</si>
  <si>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</si>
  <si>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</si>
  <si>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</si>
  <si>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</si>
  <si>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</si>
  <si>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</si>
  <si>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</si>
  <si>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</si>
  <si>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</si>
  <si>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</si>
  <si>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</si>
  <si>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</si>
  <si>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</si>
  <si>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</si>
  <si>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</si>
  <si>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</si>
  <si>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</si>
  <si>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</si>
  <si>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</si>
  <si>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Este formulário não é aplicável em 2015!</t>
  </si>
  <si>
    <t>Certificação somente a partir de 2016</t>
  </si>
  <si>
    <t>079/ANA/2014</t>
  </si>
  <si>
    <t>044/ANA/2014</t>
  </si>
  <si>
    <t>075/ANA/2014</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</si>
</sst>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2">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3" fillId="2" borderId="0" xfId="0" applyFont="1" applyFill="1" applyBorder="1" applyAlignment="1" applyProtection="1">
      <alignment horizontal="left"/>
    </xf>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5" fillId="2" borderId="0" xfId="0" applyFont="1" applyFill="1" applyBorder="1" applyAlignment="1" applyProtection="1">
      <alignment horizontal="center" vertical="center"/>
    </xf>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4" fillId="2" borderId="0" xfId="0" applyFont="1" applyFill="1" applyBorder="1" applyAlignment="1" applyProtection="1">
      <alignment horizontal="left"/>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3" fillId="6" borderId="0" xfId="0" applyFont="1" applyFill="1" applyBorder="1" applyAlignment="1" applyProtection="1">
      <alignment horizontal="right"/>
    </xf>
    <xf numFmtId="0" fontId="4" fillId="2" borderId="0" xfId="0" applyFont="1" applyFill="1" applyBorder="1" applyAlignment="1" applyProtection="1">
      <alignment horizontal="left"/>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4" fillId="2" borderId="0" xfId="0" applyFont="1" applyFill="1" applyBorder="1" applyAlignment="1" applyProtection="1">
      <alignment horizontal="center"/>
    </xf>
    <xf numFmtId="0" fontId="3" fillId="2" borderId="0" xfId="0" applyFont="1" applyFill="1" applyBorder="1" applyAlignment="1" applyProtection="1">
      <alignment horizontal="center"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5" fillId="2" borderId="0" xfId="0" applyFont="1" applyFill="1" applyAlignment="1" applyProtection="1">
      <alignment horizontal="center" vertical="center" wrapText="1"/>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0" xfId="0" applyFont="1" applyFill="1" applyBorder="1" applyAlignment="1" applyProtection="1">
      <alignment horizontal="center" vertical="top"/>
    </xf>
    <xf numFmtId="0" fontId="1" fillId="3" borderId="2" xfId="0" applyFont="1" applyFill="1" applyBorder="1" applyAlignment="1" applyProtection="1">
      <alignment horizontal="center" vertical="top"/>
    </xf>
    <xf numFmtId="0" fontId="18" fillId="2" borderId="0" xfId="0" applyFont="1" applyFill="1" applyBorder="1" applyAlignment="1" applyProtection="1">
      <alignment horizontal="center" vertical="center"/>
    </xf>
    <xf numFmtId="0" fontId="7" fillId="6" borderId="6" xfId="0" applyFont="1" applyFill="1" applyBorder="1" applyAlignment="1" applyProtection="1">
      <alignment horizont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cellXfs>
  <cellStyles count="2">
    <cellStyle name="Hiperlink" xfId="1" builtinId="8"/>
    <cellStyle name="Normal" xfId="0" builtinId="0"/>
  </cellStyles>
  <dxfs count="22">
    <dxf>
      <font>
        <color theme="0"/>
      </font>
      <numFmt numFmtId="0" formatCode="General"/>
      <fill>
        <patternFill>
          <bgColor theme="3"/>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0"/>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23948</xdr:rowOff>
    </xdr:from>
    <xdr:to>
      <xdr:col>21</xdr:col>
      <xdr:colOff>95250</xdr:colOff>
      <xdr:row>1</xdr:row>
      <xdr:rowOff>69246</xdr:rowOff>
    </xdr:to>
    <xdr:pic>
      <xdr:nvPicPr>
        <xdr:cNvPr id="3073" name="Picture 3"/>
        <xdr:cNvPicPr preferRelativeResize="0">
          <a:picLocks noChangeArrowheads="1"/>
        </xdr:cNvPicPr>
      </xdr:nvPicPr>
      <xdr:blipFill>
        <a:blip xmlns:r="http://schemas.openxmlformats.org/officeDocument/2006/relationships" r:embed="rId1"/>
        <a:srcRect/>
        <a:stretch>
          <a:fillRect/>
        </a:stretch>
      </xdr:blipFill>
      <xdr:spPr bwMode="auto">
        <a:xfrm>
          <a:off x="19050" y="23948"/>
          <a:ext cx="9972675" cy="235798"/>
        </a:xfrm>
        <a:prstGeom prst="rect">
          <a:avLst/>
        </a:prstGeom>
        <a:noFill/>
        <a:ln w="9525">
          <a:noFill/>
          <a:miter lim="800000"/>
          <a:headEnd/>
          <a:tailEnd/>
        </a:ln>
      </xdr:spPr>
    </xdr:pic>
    <xdr:clientData/>
  </xdr:twoCellAnchor>
  <xdr:oneCellAnchor>
    <xdr:from>
      <xdr:col>17</xdr:col>
      <xdr:colOff>485775</xdr:colOff>
      <xdr:row>1</xdr:row>
      <xdr:rowOff>114300</xdr:rowOff>
    </xdr:from>
    <xdr:ext cx="1514475" cy="495300"/>
    <xdr:pic>
      <xdr:nvPicPr>
        <xdr:cNvPr id="3074"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19050</xdr:colOff>
      <xdr:row>0</xdr:row>
      <xdr:rowOff>28575</xdr:rowOff>
    </xdr:from>
    <xdr:to>
      <xdr:col>21</xdr:col>
      <xdr:colOff>95250</xdr:colOff>
      <xdr:row>1</xdr:row>
      <xdr:rowOff>73873</xdr:rowOff>
    </xdr:to>
    <xdr:pic>
      <xdr:nvPicPr>
        <xdr:cNvPr id="6" name="Picture 3"/>
        <xdr:cNvPicPr preferRelativeResize="0">
          <a:picLocks noChangeArrowheads="1"/>
        </xdr:cNvPicPr>
      </xdr:nvPicPr>
      <xdr:blipFill>
        <a:blip xmlns:r="http://schemas.openxmlformats.org/officeDocument/2006/relationships" r:embed="rId3"/>
        <a:srcRect/>
        <a:stretch>
          <a:fillRect/>
        </a:stretch>
      </xdr:blipFill>
      <xdr:spPr bwMode="auto">
        <a:xfrm>
          <a:off x="19050" y="28575"/>
          <a:ext cx="9972675" cy="23579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28575</xdr:colOff>
      <xdr:row>0</xdr:row>
      <xdr:rowOff>28575</xdr:rowOff>
    </xdr:from>
    <xdr:to>
      <xdr:col>21</xdr:col>
      <xdr:colOff>104775</xdr:colOff>
      <xdr:row>1</xdr:row>
      <xdr:rowOff>73873</xdr:rowOff>
    </xdr:to>
    <xdr:pic>
      <xdr:nvPicPr>
        <xdr:cNvPr id="6" name="Picture 3"/>
        <xdr:cNvPicPr preferRelativeResize="0">
          <a:picLocks noChangeArrowheads="1"/>
        </xdr:cNvPicPr>
      </xdr:nvPicPr>
      <xdr:blipFill>
        <a:blip xmlns:r="http://schemas.openxmlformats.org/officeDocument/2006/relationships" r:embed="rId3"/>
        <a:srcRect/>
        <a:stretch>
          <a:fillRect/>
        </a:stretch>
      </xdr:blipFill>
      <xdr:spPr bwMode="auto">
        <a:xfrm>
          <a:off x="28575" y="28575"/>
          <a:ext cx="10715625" cy="23579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0</xdr:colOff>
      <xdr:row>0</xdr:row>
      <xdr:rowOff>0</xdr:rowOff>
    </xdr:from>
    <xdr:to>
      <xdr:col>21</xdr:col>
      <xdr:colOff>76200</xdr:colOff>
      <xdr:row>1</xdr:row>
      <xdr:rowOff>45298</xdr:rowOff>
    </xdr:to>
    <xdr:pic>
      <xdr:nvPicPr>
        <xdr:cNvPr id="5" name="Picture 3"/>
        <xdr:cNvPicPr preferRelativeResize="0">
          <a:picLocks noChangeArrowheads="1"/>
        </xdr:cNvPicPr>
      </xdr:nvPicPr>
      <xdr:blipFill>
        <a:blip xmlns:r="http://schemas.openxmlformats.org/officeDocument/2006/relationships" r:embed="rId3"/>
        <a:srcRect/>
        <a:stretch>
          <a:fillRect/>
        </a:stretch>
      </xdr:blipFill>
      <xdr:spPr bwMode="auto">
        <a:xfrm>
          <a:off x="0" y="0"/>
          <a:ext cx="10715625" cy="23579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0</xdr:colOff>
      <xdr:row>0</xdr:row>
      <xdr:rowOff>0</xdr:rowOff>
    </xdr:from>
    <xdr:to>
      <xdr:col>21</xdr:col>
      <xdr:colOff>76200</xdr:colOff>
      <xdr:row>1</xdr:row>
      <xdr:rowOff>45298</xdr:rowOff>
    </xdr:to>
    <xdr:pic>
      <xdr:nvPicPr>
        <xdr:cNvPr id="5" name="Picture 3"/>
        <xdr:cNvPicPr preferRelativeResize="0">
          <a:picLocks noChangeArrowheads="1"/>
        </xdr:cNvPicPr>
      </xdr:nvPicPr>
      <xdr:blipFill>
        <a:blip xmlns:r="http://schemas.openxmlformats.org/officeDocument/2006/relationships" r:embed="rId3"/>
        <a:srcRect/>
        <a:stretch>
          <a:fillRect/>
        </a:stretch>
      </xdr:blipFill>
      <xdr:spPr bwMode="auto">
        <a:xfrm>
          <a:off x="0" y="0"/>
          <a:ext cx="10715625" cy="23579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0</xdr:colOff>
      <xdr:row>0</xdr:row>
      <xdr:rowOff>0</xdr:rowOff>
    </xdr:from>
    <xdr:to>
      <xdr:col>21</xdr:col>
      <xdr:colOff>76200</xdr:colOff>
      <xdr:row>1</xdr:row>
      <xdr:rowOff>45298</xdr:rowOff>
    </xdr:to>
    <xdr:pic>
      <xdr:nvPicPr>
        <xdr:cNvPr id="5" name="Picture 3"/>
        <xdr:cNvPicPr preferRelativeResize="0">
          <a:picLocks noChangeArrowheads="1"/>
        </xdr:cNvPicPr>
      </xdr:nvPicPr>
      <xdr:blipFill>
        <a:blip xmlns:r="http://schemas.openxmlformats.org/officeDocument/2006/relationships" r:embed="rId3"/>
        <a:srcRect/>
        <a:stretch>
          <a:fillRect/>
        </a:stretch>
      </xdr:blipFill>
      <xdr:spPr bwMode="auto">
        <a:xfrm>
          <a:off x="0" y="0"/>
          <a:ext cx="10715625" cy="23579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0</xdr:colOff>
      <xdr:row>0</xdr:row>
      <xdr:rowOff>0</xdr:rowOff>
    </xdr:from>
    <xdr:to>
      <xdr:col>21</xdr:col>
      <xdr:colOff>76200</xdr:colOff>
      <xdr:row>1</xdr:row>
      <xdr:rowOff>45298</xdr:rowOff>
    </xdr:to>
    <xdr:pic>
      <xdr:nvPicPr>
        <xdr:cNvPr id="5" name="Picture 3"/>
        <xdr:cNvPicPr preferRelativeResize="0">
          <a:picLocks noChangeArrowheads="1"/>
        </xdr:cNvPicPr>
      </xdr:nvPicPr>
      <xdr:blipFill>
        <a:blip xmlns:r="http://schemas.openxmlformats.org/officeDocument/2006/relationships" r:embed="rId3"/>
        <a:srcRect/>
        <a:stretch>
          <a:fillRect/>
        </a:stretch>
      </xdr:blipFill>
      <xdr:spPr bwMode="auto">
        <a:xfrm>
          <a:off x="0" y="0"/>
          <a:ext cx="10715625" cy="23579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0</xdr:colOff>
      <xdr:row>0</xdr:row>
      <xdr:rowOff>0</xdr:rowOff>
    </xdr:from>
    <xdr:to>
      <xdr:col>21</xdr:col>
      <xdr:colOff>76200</xdr:colOff>
      <xdr:row>1</xdr:row>
      <xdr:rowOff>45298</xdr:rowOff>
    </xdr:to>
    <xdr:pic>
      <xdr:nvPicPr>
        <xdr:cNvPr id="5" name="Picture 3"/>
        <xdr:cNvPicPr preferRelativeResize="0">
          <a:picLocks noChangeArrowheads="1"/>
        </xdr:cNvPicPr>
      </xdr:nvPicPr>
      <xdr:blipFill>
        <a:blip xmlns:r="http://schemas.openxmlformats.org/officeDocument/2006/relationships" r:embed="rId3"/>
        <a:srcRect/>
        <a:stretch>
          <a:fillRect/>
        </a:stretch>
      </xdr:blipFill>
      <xdr:spPr bwMode="auto">
        <a:xfrm>
          <a:off x="0" y="0"/>
          <a:ext cx="10715625" cy="23579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oneCellAnchor>
    <xdr:from>
      <xdr:col>0</xdr:col>
      <xdr:colOff>47625</xdr:colOff>
      <xdr:row>1</xdr:row>
      <xdr:rowOff>57150</xdr:rowOff>
    </xdr:from>
    <xdr:ext cx="1266825" cy="1257300"/>
    <xdr:pic>
      <xdr:nvPicPr>
        <xdr:cNvPr id="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0</xdr:col>
      <xdr:colOff>0</xdr:colOff>
      <xdr:row>0</xdr:row>
      <xdr:rowOff>0</xdr:rowOff>
    </xdr:from>
    <xdr:to>
      <xdr:col>21</xdr:col>
      <xdr:colOff>76200</xdr:colOff>
      <xdr:row>1</xdr:row>
      <xdr:rowOff>45298</xdr:rowOff>
    </xdr:to>
    <xdr:pic>
      <xdr:nvPicPr>
        <xdr:cNvPr id="5" name="Picture 3"/>
        <xdr:cNvPicPr preferRelativeResize="0">
          <a:picLocks noChangeArrowheads="1"/>
        </xdr:cNvPicPr>
      </xdr:nvPicPr>
      <xdr:blipFill>
        <a:blip xmlns:r="http://schemas.openxmlformats.org/officeDocument/2006/relationships" r:embed="rId3"/>
        <a:srcRect/>
        <a:stretch>
          <a:fillRect/>
        </a:stretch>
      </xdr:blipFill>
      <xdr:spPr bwMode="auto">
        <a:xfrm>
          <a:off x="0" y="0"/>
          <a:ext cx="10715625" cy="23579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21</xdr:col>
      <xdr:colOff>95250</xdr:colOff>
      <xdr:row>1</xdr:row>
      <xdr:rowOff>38100</xdr:rowOff>
    </xdr:to>
    <xdr:pic>
      <xdr:nvPicPr>
        <xdr:cNvPr id="1025" name="Picture 3"/>
        <xdr:cNvPicPr>
          <a:picLocks noChangeAspect="1" noChangeArrowheads="1"/>
        </xdr:cNvPicPr>
      </xdr:nvPicPr>
      <xdr:blipFill>
        <a:blip xmlns:r="http://schemas.openxmlformats.org/officeDocument/2006/relationships" r:embed="rId1"/>
        <a:srcRect/>
        <a:stretch>
          <a:fillRect/>
        </a:stretch>
      </xdr:blipFill>
      <xdr:spPr bwMode="auto">
        <a:xfrm>
          <a:off x="276225" y="219075"/>
          <a:ext cx="9124950" cy="200025"/>
        </a:xfrm>
        <a:prstGeom prst="rect">
          <a:avLst/>
        </a:prstGeom>
        <a:noFill/>
        <a:ln w="9525">
          <a:noFill/>
          <a:miter lim="800000"/>
          <a:headEnd/>
          <a:tailEnd/>
        </a:ln>
      </xdr:spPr>
    </xdr:pic>
    <xdr:clientData/>
  </xdr:twoCellAnchor>
  <xdr:twoCellAnchor editAs="oneCell">
    <xdr:from>
      <xdr:col>17</xdr:col>
      <xdr:colOff>485775</xdr:colOff>
      <xdr:row>1</xdr:row>
      <xdr:rowOff>114300</xdr:rowOff>
    </xdr:from>
    <xdr:to>
      <xdr:col>21</xdr:col>
      <xdr:colOff>19050</xdr:colOff>
      <xdr:row>4</xdr:row>
      <xdr:rowOff>38100</xdr:rowOff>
    </xdr:to>
    <xdr:pic>
      <xdr:nvPicPr>
        <xdr:cNvPr id="1026"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twoCellAnchor editAs="oneCell">
    <xdr:from>
      <xdr:col>0</xdr:col>
      <xdr:colOff>57150</xdr:colOff>
      <xdr:row>1</xdr:row>
      <xdr:rowOff>57150</xdr:rowOff>
    </xdr:from>
    <xdr:to>
      <xdr:col>3</xdr:col>
      <xdr:colOff>390525</xdr:colOff>
      <xdr:row>9</xdr:row>
      <xdr:rowOff>9525</xdr:rowOff>
    </xdr:to>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ulo.libanio@ana.gov.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1"/>
  <sheetViews>
    <sheetView view="pageBreakPreview" zoomScaleNormal="100" zoomScaleSheetLayoutView="100" workbookViewId="0">
      <selection activeCell="G18" sqref="G18:R18"/>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3" ht="15" x14ac:dyDescent="0.25">
      <c r="A1" s="1"/>
      <c r="B1" s="1"/>
      <c r="C1" s="1"/>
      <c r="D1" s="1"/>
      <c r="E1" s="1"/>
      <c r="F1" s="1"/>
      <c r="G1" s="1"/>
      <c r="H1" s="1"/>
      <c r="I1" s="1"/>
      <c r="J1" s="1"/>
      <c r="K1" s="1"/>
      <c r="L1" s="1"/>
      <c r="M1" s="1"/>
      <c r="N1" s="1"/>
      <c r="O1" s="1"/>
      <c r="P1" s="1"/>
      <c r="Q1" s="1"/>
      <c r="R1" s="1"/>
      <c r="S1" s="1"/>
      <c r="T1" s="1"/>
      <c r="U1" s="1"/>
      <c r="V1" s="1"/>
      <c r="W1" s="1"/>
    </row>
    <row r="2" spans="1:23" ht="15" customHeight="1" x14ac:dyDescent="0.3">
      <c r="A2" s="3"/>
      <c r="B2" s="3"/>
      <c r="C2" s="3"/>
      <c r="D2" s="3"/>
      <c r="E2" s="93" t="s">
        <v>350</v>
      </c>
      <c r="F2" s="93"/>
      <c r="G2" s="93"/>
      <c r="H2" s="93"/>
      <c r="I2" s="93"/>
      <c r="J2" s="93"/>
      <c r="K2" s="93"/>
      <c r="L2" s="93"/>
      <c r="M2" s="93"/>
      <c r="N2" s="93"/>
      <c r="O2" s="93"/>
      <c r="P2" s="93"/>
      <c r="Q2" s="93"/>
      <c r="R2" s="93"/>
      <c r="S2" s="3"/>
      <c r="T2" s="3"/>
      <c r="U2" s="3"/>
      <c r="V2" s="3"/>
      <c r="W2" s="1"/>
    </row>
    <row r="3" spans="1:23" ht="15" customHeight="1" x14ac:dyDescent="0.3">
      <c r="A3" s="3"/>
      <c r="B3" s="3"/>
      <c r="C3" s="3"/>
      <c r="D3" s="3"/>
      <c r="E3" s="93"/>
      <c r="F3" s="93"/>
      <c r="G3" s="93"/>
      <c r="H3" s="93"/>
      <c r="I3" s="93"/>
      <c r="J3" s="93"/>
      <c r="K3" s="93"/>
      <c r="L3" s="93"/>
      <c r="M3" s="93"/>
      <c r="N3" s="93"/>
      <c r="O3" s="93"/>
      <c r="P3" s="93"/>
      <c r="Q3" s="93"/>
      <c r="R3" s="93"/>
      <c r="S3" s="3"/>
      <c r="T3" s="3"/>
      <c r="U3" s="3"/>
      <c r="V3" s="3"/>
      <c r="W3" s="1"/>
    </row>
    <row r="4" spans="1:23" ht="15" customHeight="1" x14ac:dyDescent="0.3">
      <c r="A4" s="3"/>
      <c r="B4" s="3"/>
      <c r="C4" s="3"/>
      <c r="D4" s="3"/>
      <c r="E4" s="93" t="s">
        <v>351</v>
      </c>
      <c r="F4" s="93"/>
      <c r="G4" s="93"/>
      <c r="H4" s="93"/>
      <c r="I4" s="93"/>
      <c r="J4" s="93"/>
      <c r="K4" s="93"/>
      <c r="L4" s="93"/>
      <c r="M4" s="93"/>
      <c r="N4" s="93"/>
      <c r="O4" s="93"/>
      <c r="P4" s="93"/>
      <c r="Q4" s="93"/>
      <c r="R4" s="93"/>
      <c r="S4" s="3"/>
      <c r="T4" s="3"/>
      <c r="U4" s="3"/>
      <c r="V4" s="3"/>
      <c r="W4" s="1"/>
    </row>
    <row r="5" spans="1:23" ht="15" customHeight="1" x14ac:dyDescent="0.3">
      <c r="A5" s="3"/>
      <c r="B5" s="3"/>
      <c r="C5" s="3"/>
      <c r="D5" s="3"/>
      <c r="E5" s="93"/>
      <c r="F5" s="93"/>
      <c r="G5" s="93"/>
      <c r="H5" s="93"/>
      <c r="I5" s="93"/>
      <c r="J5" s="93"/>
      <c r="K5" s="93"/>
      <c r="L5" s="93"/>
      <c r="M5" s="93"/>
      <c r="N5" s="93"/>
      <c r="O5" s="93"/>
      <c r="P5" s="93"/>
      <c r="Q5" s="93"/>
      <c r="R5" s="93"/>
      <c r="S5" s="3"/>
      <c r="T5" s="3"/>
      <c r="U5" s="3"/>
      <c r="V5" s="3"/>
      <c r="W5" s="1"/>
    </row>
    <row r="6" spans="1:23" ht="15" customHeight="1" x14ac:dyDescent="0.25">
      <c r="A6" s="3"/>
      <c r="B6" s="3"/>
      <c r="C6" s="3"/>
      <c r="D6" s="3"/>
      <c r="E6" s="95"/>
      <c r="F6" s="95"/>
      <c r="G6" s="95"/>
      <c r="H6" s="95"/>
      <c r="I6" s="95"/>
      <c r="J6" s="95"/>
      <c r="K6" s="95"/>
      <c r="L6" s="95"/>
      <c r="M6" s="95"/>
      <c r="N6" s="95"/>
      <c r="O6" s="95"/>
      <c r="P6" s="95"/>
      <c r="Q6" s="95"/>
      <c r="R6" s="45"/>
      <c r="S6" s="3"/>
      <c r="T6" s="3"/>
      <c r="U6" s="3"/>
      <c r="V6" s="3"/>
      <c r="W6" s="1"/>
    </row>
    <row r="7" spans="1:23" x14ac:dyDescent="0.3">
      <c r="A7" s="3"/>
      <c r="B7" s="4"/>
      <c r="C7" s="4"/>
      <c r="D7" s="4"/>
      <c r="E7" s="93" t="s">
        <v>7</v>
      </c>
      <c r="F7" s="93"/>
      <c r="G7" s="93"/>
      <c r="H7" s="93"/>
      <c r="I7" s="93"/>
      <c r="J7" s="93"/>
      <c r="K7" s="93"/>
      <c r="L7" s="93"/>
      <c r="M7" s="93"/>
      <c r="N7" s="93"/>
      <c r="O7" s="93"/>
      <c r="P7" s="93"/>
      <c r="Q7" s="93"/>
      <c r="R7" s="93"/>
      <c r="S7" s="4"/>
      <c r="T7" s="4"/>
      <c r="U7" s="4"/>
      <c r="V7" s="3"/>
      <c r="W7" s="1"/>
    </row>
    <row r="8" spans="1:23" ht="15" customHeight="1" x14ac:dyDescent="0.3">
      <c r="A8" s="3"/>
      <c r="B8" s="4"/>
      <c r="C8" s="4"/>
      <c r="D8" s="4"/>
      <c r="E8" s="93"/>
      <c r="F8" s="93"/>
      <c r="G8" s="93"/>
      <c r="H8" s="93"/>
      <c r="I8" s="93"/>
      <c r="J8" s="93"/>
      <c r="K8" s="93"/>
      <c r="L8" s="93"/>
      <c r="M8" s="93"/>
      <c r="N8" s="93"/>
      <c r="O8" s="93"/>
      <c r="P8" s="93"/>
      <c r="Q8" s="93"/>
      <c r="R8" s="93"/>
      <c r="S8" s="8"/>
      <c r="T8" s="8"/>
      <c r="U8" s="8"/>
      <c r="V8" s="3"/>
      <c r="W8" s="1"/>
    </row>
    <row r="9" spans="1:23" ht="15.75" x14ac:dyDescent="0.25">
      <c r="A9" s="3"/>
      <c r="B9" s="4"/>
      <c r="C9" s="4"/>
      <c r="D9" s="4"/>
      <c r="E9" s="5"/>
      <c r="F9" s="3"/>
      <c r="G9" s="3"/>
      <c r="H9" s="3"/>
      <c r="I9" s="3"/>
      <c r="J9" s="3"/>
      <c r="K9" s="3"/>
      <c r="L9" s="3"/>
      <c r="M9" s="3"/>
      <c r="N9" s="3"/>
      <c r="O9" s="3"/>
      <c r="P9" s="35"/>
      <c r="Q9" s="94"/>
      <c r="R9" s="94"/>
      <c r="S9" s="94"/>
      <c r="T9" s="94"/>
      <c r="U9" s="50"/>
      <c r="V9" s="3"/>
      <c r="W9" s="1"/>
    </row>
    <row r="10" spans="1:23" ht="16.5" customHeight="1" x14ac:dyDescent="0.35">
      <c r="A10" s="3"/>
      <c r="B10" s="4"/>
      <c r="C10" s="58" t="s">
        <v>125</v>
      </c>
      <c r="D10" s="4"/>
      <c r="E10" s="3"/>
      <c r="F10" s="3"/>
      <c r="G10" s="3"/>
      <c r="H10" s="3"/>
      <c r="I10" s="3"/>
      <c r="J10" s="3"/>
      <c r="K10" s="3"/>
      <c r="L10" s="3"/>
      <c r="M10" s="3"/>
      <c r="N10" s="3"/>
      <c r="O10" s="3"/>
      <c r="P10" s="35"/>
      <c r="Q10" s="35"/>
      <c r="R10" s="35"/>
      <c r="S10" s="35"/>
      <c r="T10" s="35"/>
      <c r="U10" s="35"/>
      <c r="V10" s="3"/>
      <c r="W10" s="1"/>
    </row>
    <row r="11" spans="1:23" ht="15" customHeight="1" x14ac:dyDescent="0.25">
      <c r="A11" s="3"/>
      <c r="B11" s="4"/>
      <c r="C11" s="10"/>
      <c r="D11" s="4"/>
      <c r="E11" s="3"/>
      <c r="F11" s="3"/>
      <c r="G11" s="3"/>
      <c r="H11" s="3"/>
      <c r="I11" s="3"/>
      <c r="J11" s="3"/>
      <c r="K11" s="3"/>
      <c r="L11" s="3"/>
      <c r="M11" s="3"/>
      <c r="N11" s="3"/>
      <c r="O11" s="3"/>
      <c r="P11" s="35"/>
      <c r="Q11" s="35"/>
      <c r="R11" s="35"/>
      <c r="S11" s="35"/>
      <c r="T11" s="35"/>
      <c r="U11" s="35"/>
      <c r="V11" s="3"/>
      <c r="W11" s="1"/>
    </row>
    <row r="12" spans="1:23" ht="15" x14ac:dyDescent="0.25">
      <c r="A12" s="3"/>
      <c r="B12" s="4"/>
      <c r="C12" s="4"/>
      <c r="D12" s="80" t="s">
        <v>5</v>
      </c>
      <c r="E12" s="80"/>
      <c r="F12" s="81"/>
      <c r="G12" s="89"/>
      <c r="H12" s="87"/>
      <c r="I12" s="87"/>
      <c r="J12" s="87"/>
      <c r="K12" s="87"/>
      <c r="L12" s="87"/>
      <c r="M12" s="87"/>
      <c r="N12" s="87"/>
      <c r="O12" s="87"/>
      <c r="P12" s="87"/>
      <c r="Q12" s="87"/>
      <c r="R12" s="88"/>
      <c r="S12" s="36"/>
      <c r="T12" s="36"/>
      <c r="U12" s="36"/>
      <c r="V12" s="3"/>
      <c r="W12" s="1"/>
    </row>
    <row r="13" spans="1:23" ht="6" customHeight="1" x14ac:dyDescent="0.25">
      <c r="A13" s="3"/>
      <c r="B13" s="4"/>
      <c r="C13" s="4"/>
      <c r="D13" s="4"/>
      <c r="E13" s="4"/>
      <c r="F13" s="4"/>
      <c r="G13" s="4"/>
      <c r="H13" s="4"/>
      <c r="I13" s="4"/>
      <c r="J13" s="4"/>
      <c r="K13" s="4"/>
      <c r="L13" s="4"/>
      <c r="M13" s="4"/>
      <c r="N13" s="4"/>
      <c r="O13" s="9"/>
      <c r="P13" s="9"/>
      <c r="Q13" s="35"/>
      <c r="R13" s="35"/>
      <c r="S13" s="35"/>
      <c r="T13" s="35"/>
      <c r="U13" s="35"/>
      <c r="V13" s="3"/>
      <c r="W13" s="1"/>
    </row>
    <row r="14" spans="1:23" ht="15" customHeight="1" x14ac:dyDescent="0.25">
      <c r="A14" s="3"/>
      <c r="B14" s="4"/>
      <c r="C14" s="4"/>
      <c r="D14" s="78" t="s">
        <v>282</v>
      </c>
      <c r="E14" s="78"/>
      <c r="F14" s="79"/>
      <c r="G14" s="89"/>
      <c r="H14" s="87"/>
      <c r="I14" s="87"/>
      <c r="J14" s="87"/>
      <c r="K14" s="87"/>
      <c r="L14" s="87"/>
      <c r="M14" s="87"/>
      <c r="N14" s="87"/>
      <c r="O14" s="87"/>
      <c r="P14" s="87"/>
      <c r="Q14" s="87"/>
      <c r="R14" s="88"/>
      <c r="S14" s="35"/>
      <c r="T14" s="35"/>
      <c r="U14" s="35"/>
      <c r="V14" s="3"/>
      <c r="W14" s="1"/>
    </row>
    <row r="15" spans="1:23" ht="6" customHeight="1" x14ac:dyDescent="0.25">
      <c r="A15" s="3"/>
      <c r="B15" s="4"/>
      <c r="C15" s="4"/>
      <c r="D15" s="4"/>
      <c r="E15" s="4"/>
      <c r="F15" s="4"/>
      <c r="G15" s="4"/>
      <c r="H15" s="4"/>
      <c r="I15" s="4"/>
      <c r="J15" s="4"/>
      <c r="K15" s="4"/>
      <c r="L15" s="4"/>
      <c r="M15" s="4"/>
      <c r="N15" s="4"/>
      <c r="O15" s="9"/>
      <c r="P15" s="9"/>
      <c r="Q15" s="35"/>
      <c r="R15" s="35"/>
      <c r="S15" s="35"/>
      <c r="T15" s="35"/>
      <c r="U15" s="35"/>
      <c r="V15" s="3"/>
      <c r="W15" s="1"/>
    </row>
    <row r="16" spans="1:23" ht="15" x14ac:dyDescent="0.25">
      <c r="A16" s="3"/>
      <c r="B16" s="4"/>
      <c r="C16" s="4"/>
      <c r="D16" s="80" t="s">
        <v>9</v>
      </c>
      <c r="E16" s="80"/>
      <c r="F16" s="81"/>
      <c r="G16" s="89"/>
      <c r="H16" s="87"/>
      <c r="I16" s="87"/>
      <c r="J16" s="87"/>
      <c r="K16" s="87"/>
      <c r="L16" s="87"/>
      <c r="M16" s="87"/>
      <c r="N16" s="87"/>
      <c r="O16" s="87"/>
      <c r="P16" s="87"/>
      <c r="Q16" s="87"/>
      <c r="R16" s="88"/>
      <c r="S16" s="43"/>
      <c r="T16" s="43"/>
      <c r="U16" s="43"/>
      <c r="V16" s="3"/>
      <c r="W16" s="1"/>
    </row>
    <row r="17" spans="1:23" ht="6" customHeight="1" x14ac:dyDescent="0.25">
      <c r="A17" s="3"/>
      <c r="B17" s="3"/>
      <c r="C17" s="3"/>
      <c r="D17" s="3"/>
      <c r="E17" s="3"/>
      <c r="F17" s="3"/>
      <c r="G17" s="3"/>
      <c r="H17" s="3"/>
      <c r="I17" s="3"/>
      <c r="J17" s="3"/>
      <c r="K17" s="3"/>
      <c r="L17" s="3"/>
      <c r="M17" s="3"/>
      <c r="N17" s="3"/>
      <c r="O17" s="3"/>
      <c r="P17" s="3"/>
      <c r="Q17" s="35"/>
      <c r="R17" s="35"/>
      <c r="S17" s="35"/>
      <c r="T17" s="35"/>
      <c r="U17" s="35"/>
      <c r="V17" s="3"/>
      <c r="W17" s="1"/>
    </row>
    <row r="18" spans="1:23" ht="15" customHeight="1" x14ac:dyDescent="0.25">
      <c r="A18" s="3"/>
      <c r="B18" s="3"/>
      <c r="C18" s="3"/>
      <c r="D18" s="78" t="s">
        <v>282</v>
      </c>
      <c r="E18" s="78"/>
      <c r="F18" s="79"/>
      <c r="G18" s="89"/>
      <c r="H18" s="87"/>
      <c r="I18" s="87"/>
      <c r="J18" s="87"/>
      <c r="K18" s="87"/>
      <c r="L18" s="87"/>
      <c r="M18" s="87"/>
      <c r="N18" s="87"/>
      <c r="O18" s="87"/>
      <c r="P18" s="87"/>
      <c r="Q18" s="87"/>
      <c r="R18" s="88"/>
      <c r="S18" s="35"/>
      <c r="T18" s="35"/>
      <c r="U18" s="35"/>
      <c r="V18" s="3"/>
      <c r="W18" s="1"/>
    </row>
    <row r="19" spans="1:23" ht="6" customHeight="1" x14ac:dyDescent="0.25">
      <c r="A19" s="3"/>
      <c r="B19" s="3"/>
      <c r="C19" s="3"/>
      <c r="D19" s="3"/>
      <c r="E19" s="3"/>
      <c r="F19" s="3"/>
      <c r="G19" s="3"/>
      <c r="H19" s="3"/>
      <c r="I19" s="3"/>
      <c r="J19" s="3"/>
      <c r="K19" s="3"/>
      <c r="L19" s="3"/>
      <c r="M19" s="3"/>
      <c r="N19" s="3"/>
      <c r="O19" s="3"/>
      <c r="P19" s="3"/>
      <c r="Q19" s="35"/>
      <c r="R19" s="35"/>
      <c r="S19" s="35"/>
      <c r="T19" s="35"/>
      <c r="U19" s="35"/>
      <c r="V19" s="3"/>
      <c r="W19" s="1"/>
    </row>
    <row r="20" spans="1:23" ht="15" x14ac:dyDescent="0.25">
      <c r="A20" s="3"/>
      <c r="B20" s="3"/>
      <c r="C20" s="3"/>
      <c r="D20" s="82" t="s">
        <v>6</v>
      </c>
      <c r="E20" s="82"/>
      <c r="F20" s="83"/>
      <c r="G20" s="86"/>
      <c r="H20" s="87"/>
      <c r="I20" s="87"/>
      <c r="J20" s="87"/>
      <c r="K20" s="87"/>
      <c r="L20" s="87"/>
      <c r="M20" s="88"/>
      <c r="N20" s="52" t="s">
        <v>124</v>
      </c>
      <c r="O20" s="7"/>
      <c r="P20" s="51" t="s">
        <v>8</v>
      </c>
      <c r="Q20" s="84" t="str">
        <f>IF(O20="","",LOOKUP(O20,Variáveis!A4:A30,Variáveis!D4:D30))</f>
        <v/>
      </c>
      <c r="R20" s="85"/>
      <c r="S20" s="66" t="str">
        <f>IF(O20="","",LOOKUP(O20,Variáveis!A4:A30,Variáveis!E4:E30))</f>
        <v/>
      </c>
      <c r="T20" s="35"/>
      <c r="U20" s="35"/>
      <c r="V20" s="3"/>
      <c r="W20" s="1"/>
    </row>
    <row r="21" spans="1:23" ht="6" customHeight="1" x14ac:dyDescent="0.25">
      <c r="A21" s="3"/>
      <c r="B21" s="42"/>
      <c r="C21" s="42"/>
      <c r="D21" s="42"/>
      <c r="E21" s="42"/>
      <c r="F21" s="42"/>
      <c r="G21" s="42"/>
      <c r="H21" s="42"/>
      <c r="I21" s="42"/>
      <c r="J21" s="42"/>
      <c r="K21" s="42"/>
      <c r="L21" s="42"/>
      <c r="M21" s="42"/>
      <c r="N21" s="42"/>
      <c r="O21" s="42"/>
      <c r="P21" s="42"/>
      <c r="Q21" s="49"/>
      <c r="R21" s="49"/>
      <c r="S21" s="49"/>
      <c r="T21" s="49"/>
      <c r="U21" s="49"/>
      <c r="V21" s="3"/>
      <c r="W21" s="1"/>
    </row>
    <row r="22" spans="1:23" ht="15" customHeight="1" x14ac:dyDescent="0.3">
      <c r="A22" s="3"/>
      <c r="B22" s="42"/>
      <c r="C22" s="42"/>
      <c r="D22" s="91" t="s">
        <v>352</v>
      </c>
      <c r="E22" s="91"/>
      <c r="F22" s="92"/>
      <c r="G22" s="7"/>
      <c r="H22" s="42"/>
      <c r="I22" s="42"/>
      <c r="J22" s="42"/>
      <c r="K22" s="42"/>
      <c r="L22" s="42"/>
      <c r="M22" s="42"/>
      <c r="N22" s="42"/>
      <c r="O22" s="42"/>
      <c r="P22" s="42"/>
      <c r="Q22" s="49"/>
      <c r="R22" s="49"/>
      <c r="S22" s="49"/>
      <c r="T22" s="49"/>
      <c r="U22" s="49"/>
      <c r="V22" s="3"/>
      <c r="W22" s="1"/>
    </row>
    <row r="23" spans="1:23" ht="6" customHeight="1" x14ac:dyDescent="0.25">
      <c r="A23" s="3"/>
      <c r="B23" s="42"/>
      <c r="C23" s="42"/>
      <c r="D23" s="42"/>
      <c r="E23" s="42"/>
      <c r="F23" s="42"/>
      <c r="G23" s="42"/>
      <c r="H23" s="42"/>
      <c r="I23" s="42"/>
      <c r="J23" s="42"/>
      <c r="K23" s="42"/>
      <c r="L23" s="42"/>
      <c r="M23" s="42"/>
      <c r="N23" s="42"/>
      <c r="O23" s="42"/>
      <c r="P23" s="42"/>
      <c r="Q23" s="49"/>
      <c r="R23" s="49"/>
      <c r="S23" s="49"/>
      <c r="T23" s="49"/>
      <c r="U23" s="49"/>
      <c r="V23" s="3"/>
      <c r="W23" s="1"/>
    </row>
    <row r="24" spans="1:23" ht="15" x14ac:dyDescent="0.25">
      <c r="A24" s="3"/>
      <c r="B24" s="49"/>
      <c r="C24" s="49"/>
      <c r="D24" s="49"/>
      <c r="E24" s="49"/>
      <c r="F24" s="49"/>
      <c r="G24" s="49"/>
      <c r="H24" s="49"/>
      <c r="I24" s="49"/>
      <c r="J24" s="49"/>
      <c r="K24" s="49"/>
      <c r="L24" s="49"/>
      <c r="M24" s="49"/>
      <c r="N24" s="49"/>
      <c r="P24" s="49" t="str">
        <f>IF(O20="","",LOOKUP(O20,Variáveis!A4:A30,Variáveis!B4:B30))</f>
        <v/>
      </c>
      <c r="Q24" s="49"/>
      <c r="R24" s="49"/>
      <c r="S24" s="49"/>
      <c r="T24" s="49"/>
      <c r="U24" s="49"/>
      <c r="V24" s="3"/>
      <c r="W24" s="1"/>
    </row>
    <row r="25" spans="1:23" ht="18" x14ac:dyDescent="0.35">
      <c r="A25" s="3"/>
      <c r="B25" s="8"/>
      <c r="C25" s="58" t="s">
        <v>126</v>
      </c>
      <c r="D25" s="8"/>
      <c r="E25" s="8"/>
      <c r="F25" s="8"/>
      <c r="G25" s="8"/>
      <c r="H25" s="8"/>
      <c r="I25" s="8"/>
      <c r="J25" s="8"/>
      <c r="K25" s="8"/>
      <c r="L25" s="8"/>
      <c r="M25" s="8"/>
      <c r="N25" s="8"/>
      <c r="O25" s="8"/>
      <c r="P25" s="8"/>
      <c r="Q25" s="8"/>
      <c r="R25" s="8"/>
      <c r="S25" s="8"/>
      <c r="T25" s="8"/>
      <c r="U25" s="8"/>
      <c r="V25" s="3"/>
    </row>
    <row r="26" spans="1:23" ht="15" customHeight="1" x14ac:dyDescent="0.25">
      <c r="A26" s="3"/>
      <c r="B26" s="8"/>
      <c r="C26" s="90"/>
      <c r="D26" s="90"/>
      <c r="E26" s="90"/>
      <c r="F26" s="90"/>
      <c r="G26" s="90"/>
      <c r="H26" s="90"/>
      <c r="I26" s="90"/>
      <c r="J26" s="90"/>
      <c r="K26" s="90"/>
      <c r="L26" s="90"/>
      <c r="M26" s="90"/>
      <c r="N26" s="90"/>
      <c r="O26" s="90"/>
      <c r="P26" s="90"/>
      <c r="Q26" s="90"/>
      <c r="R26" s="90"/>
      <c r="S26" s="90"/>
      <c r="T26" s="90"/>
      <c r="U26" s="8"/>
      <c r="V26" s="3"/>
    </row>
    <row r="27" spans="1:23" ht="15" customHeight="1" x14ac:dyDescent="0.3">
      <c r="A27" s="3"/>
      <c r="B27" s="8"/>
      <c r="C27" s="74" t="s">
        <v>286</v>
      </c>
      <c r="D27" s="74"/>
      <c r="E27" s="74"/>
      <c r="F27" s="74"/>
      <c r="G27" s="74"/>
      <c r="H27" s="74"/>
      <c r="I27" s="74"/>
      <c r="J27" s="74"/>
      <c r="K27" s="74"/>
      <c r="L27" s="74"/>
      <c r="M27" s="74"/>
      <c r="N27" s="74"/>
      <c r="O27" s="74"/>
      <c r="P27" s="74"/>
      <c r="Q27" s="74"/>
      <c r="R27" s="74"/>
      <c r="S27" s="74"/>
      <c r="T27" s="74"/>
      <c r="U27" s="8"/>
      <c r="V27" s="3"/>
    </row>
    <row r="28" spans="1:23" ht="15" customHeight="1" x14ac:dyDescent="0.3">
      <c r="A28" s="3"/>
      <c r="B28" s="8"/>
      <c r="C28" s="74"/>
      <c r="D28" s="74"/>
      <c r="E28" s="74"/>
      <c r="F28" s="74"/>
      <c r="G28" s="74"/>
      <c r="H28" s="74"/>
      <c r="I28" s="74"/>
      <c r="J28" s="74"/>
      <c r="K28" s="74"/>
      <c r="L28" s="74"/>
      <c r="M28" s="74"/>
      <c r="N28" s="74"/>
      <c r="O28" s="74"/>
      <c r="P28" s="74"/>
      <c r="Q28" s="74"/>
      <c r="R28" s="74"/>
      <c r="S28" s="74"/>
      <c r="T28" s="74"/>
      <c r="U28" s="8"/>
      <c r="V28" s="3"/>
    </row>
    <row r="29" spans="1:23" ht="15" customHeight="1" x14ac:dyDescent="0.3">
      <c r="A29" s="3"/>
      <c r="B29" s="8"/>
      <c r="C29" s="74"/>
      <c r="D29" s="74"/>
      <c r="E29" s="74"/>
      <c r="F29" s="74"/>
      <c r="G29" s="74"/>
      <c r="H29" s="74"/>
      <c r="I29" s="74"/>
      <c r="J29" s="74"/>
      <c r="K29" s="74"/>
      <c r="L29" s="74"/>
      <c r="M29" s="74"/>
      <c r="N29" s="74"/>
      <c r="O29" s="74"/>
      <c r="P29" s="74"/>
      <c r="Q29" s="74"/>
      <c r="R29" s="74"/>
      <c r="S29" s="74"/>
      <c r="T29" s="74"/>
      <c r="U29" s="8"/>
      <c r="V29" s="3"/>
    </row>
    <row r="30" spans="1:23" ht="15" customHeight="1" x14ac:dyDescent="0.3">
      <c r="A30" s="3"/>
      <c r="B30" s="8"/>
      <c r="C30" s="74"/>
      <c r="D30" s="74"/>
      <c r="E30" s="74"/>
      <c r="F30" s="74"/>
      <c r="G30" s="74"/>
      <c r="H30" s="74"/>
      <c r="I30" s="74"/>
      <c r="J30" s="74"/>
      <c r="K30" s="74"/>
      <c r="L30" s="74"/>
      <c r="M30" s="74"/>
      <c r="N30" s="74"/>
      <c r="O30" s="74"/>
      <c r="P30" s="74"/>
      <c r="Q30" s="74"/>
      <c r="R30" s="74"/>
      <c r="S30" s="74"/>
      <c r="T30" s="74"/>
      <c r="U30" s="8"/>
      <c r="V30" s="3"/>
    </row>
    <row r="31" spans="1:23" ht="15" customHeight="1" x14ac:dyDescent="0.25">
      <c r="A31" s="3"/>
      <c r="B31" s="8"/>
      <c r="C31" s="62"/>
      <c r="D31" s="62"/>
      <c r="E31" s="62"/>
      <c r="F31" s="62"/>
      <c r="G31" s="62"/>
      <c r="H31" s="62"/>
      <c r="I31" s="62"/>
      <c r="J31" s="62"/>
      <c r="K31" s="62"/>
      <c r="L31" s="62"/>
      <c r="M31" s="62"/>
      <c r="N31" s="62"/>
      <c r="O31" s="62"/>
      <c r="P31" s="62"/>
      <c r="Q31" s="62"/>
      <c r="R31" s="62"/>
      <c r="S31" s="62"/>
      <c r="T31" s="62"/>
      <c r="U31" s="8"/>
      <c r="V31" s="3"/>
    </row>
    <row r="32" spans="1:23" ht="15" customHeight="1" x14ac:dyDescent="0.3">
      <c r="A32" s="3"/>
      <c r="B32" s="8"/>
      <c r="C32" s="77" t="s">
        <v>345</v>
      </c>
      <c r="D32" s="77"/>
      <c r="E32" s="77"/>
      <c r="F32" s="77"/>
      <c r="G32" s="77"/>
      <c r="H32" s="77"/>
      <c r="I32" s="77"/>
      <c r="J32" s="77"/>
      <c r="K32" s="77"/>
      <c r="L32" s="77"/>
      <c r="M32" s="77"/>
      <c r="N32" s="77"/>
      <c r="O32" s="77"/>
      <c r="P32" s="77"/>
      <c r="Q32" s="77"/>
      <c r="R32" s="77"/>
      <c r="S32" s="77"/>
      <c r="T32" s="77"/>
      <c r="U32" s="8"/>
      <c r="V32" s="3"/>
    </row>
    <row r="33" spans="1:22" ht="15" customHeight="1" x14ac:dyDescent="0.25">
      <c r="A33" s="3"/>
      <c r="B33" s="8"/>
      <c r="C33" s="40"/>
      <c r="D33" s="40"/>
      <c r="E33" s="40"/>
      <c r="F33" s="40"/>
      <c r="G33" s="40"/>
      <c r="H33" s="40"/>
      <c r="I33" s="40"/>
      <c r="J33" s="40"/>
      <c r="K33" s="40"/>
      <c r="L33" s="40"/>
      <c r="M33" s="40"/>
      <c r="N33" s="40"/>
      <c r="O33" s="40"/>
      <c r="P33" s="40"/>
      <c r="Q33" s="40"/>
      <c r="R33" s="40"/>
      <c r="S33" s="40"/>
      <c r="T33" s="40"/>
      <c r="U33" s="8"/>
      <c r="V33" s="3"/>
    </row>
    <row r="34" spans="1:22" ht="15" customHeight="1" x14ac:dyDescent="0.3">
      <c r="A34" s="3"/>
      <c r="B34" s="8"/>
      <c r="C34" s="74" t="s">
        <v>347</v>
      </c>
      <c r="D34" s="74"/>
      <c r="E34" s="74"/>
      <c r="F34" s="74"/>
      <c r="G34" s="74"/>
      <c r="H34" s="74"/>
      <c r="I34" s="74"/>
      <c r="J34" s="74"/>
      <c r="K34" s="74"/>
      <c r="L34" s="74"/>
      <c r="M34" s="74"/>
      <c r="N34" s="74"/>
      <c r="O34" s="74"/>
      <c r="P34" s="74"/>
      <c r="Q34" s="74"/>
      <c r="R34" s="74"/>
      <c r="S34" s="74"/>
      <c r="T34" s="74"/>
      <c r="U34" s="8"/>
      <c r="V34" s="3"/>
    </row>
    <row r="35" spans="1:22" ht="15" customHeight="1" x14ac:dyDescent="0.3">
      <c r="A35" s="3"/>
      <c r="B35" s="8"/>
      <c r="C35" s="74"/>
      <c r="D35" s="74"/>
      <c r="E35" s="74"/>
      <c r="F35" s="74"/>
      <c r="G35" s="74"/>
      <c r="H35" s="74"/>
      <c r="I35" s="74"/>
      <c r="J35" s="74"/>
      <c r="K35" s="74"/>
      <c r="L35" s="74"/>
      <c r="M35" s="74"/>
      <c r="N35" s="74"/>
      <c r="O35" s="74"/>
      <c r="P35" s="74"/>
      <c r="Q35" s="74"/>
      <c r="R35" s="74"/>
      <c r="S35" s="74"/>
      <c r="T35" s="74"/>
      <c r="U35" s="8"/>
      <c r="V35" s="3"/>
    </row>
    <row r="36" spans="1:22" ht="15" customHeight="1" x14ac:dyDescent="0.3">
      <c r="A36" s="3"/>
      <c r="B36" s="8"/>
      <c r="C36" s="74"/>
      <c r="D36" s="74"/>
      <c r="E36" s="74"/>
      <c r="F36" s="74"/>
      <c r="G36" s="74"/>
      <c r="H36" s="74"/>
      <c r="I36" s="74"/>
      <c r="J36" s="74"/>
      <c r="K36" s="74"/>
      <c r="L36" s="74"/>
      <c r="M36" s="74"/>
      <c r="N36" s="74"/>
      <c r="O36" s="74"/>
      <c r="P36" s="74"/>
      <c r="Q36" s="74"/>
      <c r="R36" s="74"/>
      <c r="S36" s="74"/>
      <c r="T36" s="74"/>
      <c r="U36" s="8"/>
      <c r="V36" s="3"/>
    </row>
    <row r="37" spans="1:22" ht="15" customHeight="1" x14ac:dyDescent="0.25">
      <c r="A37" s="3"/>
      <c r="B37" s="8"/>
      <c r="C37" s="34"/>
      <c r="D37" s="34"/>
      <c r="E37" s="34"/>
      <c r="F37" s="34"/>
      <c r="G37" s="34"/>
      <c r="H37" s="34"/>
      <c r="I37" s="34"/>
      <c r="J37" s="34"/>
      <c r="K37" s="34"/>
      <c r="L37" s="34"/>
      <c r="M37" s="34"/>
      <c r="N37" s="34"/>
      <c r="O37" s="34"/>
      <c r="P37" s="34"/>
      <c r="Q37" s="34"/>
      <c r="R37" s="34"/>
      <c r="S37" s="34"/>
      <c r="T37" s="34"/>
      <c r="U37" s="8"/>
      <c r="V37" s="3"/>
    </row>
    <row r="38" spans="1:22" ht="15" customHeight="1" x14ac:dyDescent="0.3">
      <c r="A38" s="3"/>
      <c r="B38" s="8"/>
      <c r="C38" s="75" t="s">
        <v>287</v>
      </c>
      <c r="D38" s="75"/>
      <c r="E38" s="75"/>
      <c r="F38" s="75"/>
      <c r="G38" s="75"/>
      <c r="H38" s="75"/>
      <c r="I38" s="75"/>
      <c r="J38" s="75"/>
      <c r="K38" s="75"/>
      <c r="L38" s="75"/>
      <c r="M38" s="75"/>
      <c r="N38" s="75"/>
      <c r="O38" s="75"/>
      <c r="P38" s="75"/>
      <c r="Q38" s="75"/>
      <c r="R38" s="75"/>
      <c r="S38" s="75"/>
      <c r="T38" s="75"/>
      <c r="U38" s="8"/>
      <c r="V38" s="3"/>
    </row>
    <row r="39" spans="1:22" ht="15" customHeight="1" x14ac:dyDescent="0.3">
      <c r="A39" s="3"/>
      <c r="B39" s="8"/>
      <c r="C39" s="75" t="s">
        <v>283</v>
      </c>
      <c r="D39" s="75"/>
      <c r="E39" s="75"/>
      <c r="F39" s="75"/>
      <c r="G39" s="75"/>
      <c r="H39" s="75"/>
      <c r="I39" s="75"/>
      <c r="J39" s="75"/>
      <c r="K39" s="75"/>
      <c r="L39" s="75"/>
      <c r="M39" s="75"/>
      <c r="N39" s="75"/>
      <c r="O39" s="75"/>
      <c r="P39" s="75"/>
      <c r="Q39" s="75"/>
      <c r="R39" s="75"/>
      <c r="S39" s="75"/>
      <c r="T39" s="75"/>
      <c r="U39" s="8"/>
      <c r="V39" s="3"/>
    </row>
    <row r="40" spans="1:22" ht="15" customHeight="1" x14ac:dyDescent="0.3">
      <c r="A40" s="3"/>
      <c r="B40" s="8"/>
      <c r="C40" s="75"/>
      <c r="D40" s="75"/>
      <c r="E40" s="75"/>
      <c r="F40" s="75"/>
      <c r="G40" s="75"/>
      <c r="H40" s="75"/>
      <c r="I40" s="75"/>
      <c r="J40" s="75"/>
      <c r="K40" s="75"/>
      <c r="L40" s="75"/>
      <c r="M40" s="75"/>
      <c r="N40" s="75"/>
      <c r="O40" s="75"/>
      <c r="P40" s="75"/>
      <c r="Q40" s="75"/>
      <c r="R40" s="75"/>
      <c r="S40" s="75"/>
      <c r="T40" s="75"/>
      <c r="U40" s="8"/>
      <c r="V40" s="3"/>
    </row>
    <row r="41" spans="1:22" ht="15" customHeight="1" x14ac:dyDescent="0.3">
      <c r="A41" s="3"/>
      <c r="B41" s="8"/>
      <c r="C41" s="75"/>
      <c r="D41" s="75"/>
      <c r="E41" s="75"/>
      <c r="F41" s="75"/>
      <c r="G41" s="75"/>
      <c r="H41" s="75"/>
      <c r="I41" s="75"/>
      <c r="J41" s="75"/>
      <c r="K41" s="75"/>
      <c r="L41" s="75"/>
      <c r="M41" s="75"/>
      <c r="N41" s="75"/>
      <c r="O41" s="75"/>
      <c r="P41" s="75"/>
      <c r="Q41" s="75"/>
      <c r="R41" s="75"/>
      <c r="S41" s="75"/>
      <c r="T41" s="75"/>
      <c r="U41" s="8"/>
      <c r="V41" s="3"/>
    </row>
    <row r="42" spans="1:22" ht="15" customHeight="1" x14ac:dyDescent="0.3">
      <c r="A42" s="3"/>
      <c r="B42" s="8"/>
      <c r="C42" s="8"/>
      <c r="D42" s="8"/>
      <c r="E42" s="8"/>
      <c r="F42" s="8"/>
      <c r="G42" s="8"/>
      <c r="H42" s="8"/>
      <c r="I42" s="8"/>
      <c r="J42" s="8"/>
      <c r="K42" s="8"/>
      <c r="L42" s="8"/>
      <c r="M42" s="8"/>
      <c r="N42" s="8"/>
      <c r="O42" s="8"/>
      <c r="P42" s="8"/>
      <c r="Q42" s="8"/>
      <c r="R42" s="8"/>
      <c r="S42" s="8"/>
      <c r="T42" s="8"/>
      <c r="U42" s="8"/>
      <c r="V42" s="3"/>
    </row>
    <row r="43" spans="1:22" ht="15" customHeight="1" x14ac:dyDescent="0.35">
      <c r="A43" s="3"/>
      <c r="B43" s="8"/>
      <c r="C43" s="58" t="s">
        <v>127</v>
      </c>
      <c r="D43" s="8"/>
      <c r="E43" s="8"/>
      <c r="F43" s="8"/>
      <c r="G43" s="8"/>
      <c r="H43" s="8"/>
      <c r="I43" s="8"/>
      <c r="J43" s="8"/>
      <c r="K43" s="8"/>
      <c r="L43" s="8"/>
      <c r="M43" s="8"/>
      <c r="N43" s="8"/>
      <c r="O43" s="8"/>
      <c r="P43" s="8"/>
      <c r="Q43" s="8"/>
      <c r="R43" s="8"/>
      <c r="S43" s="8"/>
      <c r="T43" s="8"/>
      <c r="U43" s="8"/>
      <c r="V43" s="3"/>
    </row>
    <row r="44" spans="1:22" ht="15" customHeight="1" x14ac:dyDescent="0.3">
      <c r="A44" s="3"/>
      <c r="B44" s="8"/>
      <c r="C44" s="8"/>
      <c r="D44" s="8"/>
      <c r="E44" s="8"/>
      <c r="F44" s="8"/>
      <c r="G44" s="8"/>
      <c r="H44" s="8"/>
      <c r="I44" s="8"/>
      <c r="J44" s="8"/>
      <c r="K44" s="8"/>
      <c r="L44" s="8"/>
      <c r="M44" s="8"/>
      <c r="N44" s="8"/>
      <c r="O44" s="8"/>
      <c r="P44" s="8"/>
      <c r="Q44" s="8"/>
      <c r="R44" s="8"/>
      <c r="S44" s="8"/>
      <c r="T44" s="8"/>
      <c r="U44" s="8"/>
      <c r="V44" s="3"/>
    </row>
    <row r="45" spans="1:22" ht="15" customHeight="1" x14ac:dyDescent="0.3">
      <c r="A45" s="3"/>
      <c r="B45" s="8"/>
      <c r="C45" s="76" t="s">
        <v>348</v>
      </c>
      <c r="D45" s="76"/>
      <c r="E45" s="76"/>
      <c r="F45" s="76"/>
      <c r="G45" s="76"/>
      <c r="H45" s="76"/>
      <c r="I45" s="76"/>
      <c r="J45" s="76"/>
      <c r="K45" s="76"/>
      <c r="L45" s="76"/>
      <c r="M45" s="76"/>
      <c r="N45" s="76"/>
      <c r="O45" s="76"/>
      <c r="P45" s="76"/>
      <c r="Q45" s="76"/>
      <c r="R45" s="76"/>
      <c r="S45" s="76"/>
      <c r="T45" s="76"/>
      <c r="U45" s="8"/>
      <c r="V45" s="3"/>
    </row>
    <row r="46" spans="1:22" ht="15" customHeight="1" x14ac:dyDescent="0.3">
      <c r="A46" s="3"/>
      <c r="B46" s="8"/>
      <c r="C46" s="76"/>
      <c r="D46" s="76"/>
      <c r="E46" s="76"/>
      <c r="F46" s="76"/>
      <c r="G46" s="76"/>
      <c r="H46" s="76"/>
      <c r="I46" s="76"/>
      <c r="J46" s="76"/>
      <c r="K46" s="76"/>
      <c r="L46" s="76"/>
      <c r="M46" s="76"/>
      <c r="N46" s="76"/>
      <c r="O46" s="76"/>
      <c r="P46" s="76"/>
      <c r="Q46" s="76"/>
      <c r="R46" s="76"/>
      <c r="S46" s="76"/>
      <c r="T46" s="76"/>
      <c r="U46" s="8"/>
      <c r="V46" s="3"/>
    </row>
    <row r="47" spans="1:22" ht="15" customHeight="1" x14ac:dyDescent="0.3">
      <c r="A47" s="3"/>
      <c r="B47" s="8"/>
      <c r="C47" s="77"/>
      <c r="D47" s="77"/>
      <c r="E47" s="77"/>
      <c r="F47" s="77"/>
      <c r="G47" s="77"/>
      <c r="H47" s="77"/>
      <c r="I47" s="77"/>
      <c r="J47" s="77"/>
      <c r="K47" s="77"/>
      <c r="L47" s="77"/>
      <c r="M47" s="77"/>
      <c r="N47" s="77"/>
      <c r="O47" s="77"/>
      <c r="P47" s="77"/>
      <c r="Q47" s="77"/>
      <c r="R47" s="77"/>
      <c r="S47" s="77"/>
      <c r="T47" s="77"/>
      <c r="U47" s="8"/>
      <c r="V47" s="3"/>
    </row>
    <row r="48" spans="1:22" ht="15" customHeight="1" x14ac:dyDescent="0.3">
      <c r="A48" s="3"/>
      <c r="B48" s="8"/>
      <c r="C48" s="76" t="s">
        <v>288</v>
      </c>
      <c r="D48" s="76"/>
      <c r="E48" s="76"/>
      <c r="F48" s="76"/>
      <c r="G48" s="76"/>
      <c r="H48" s="76"/>
      <c r="I48" s="76"/>
      <c r="J48" s="76"/>
      <c r="K48" s="76"/>
      <c r="L48" s="76"/>
      <c r="M48" s="76"/>
      <c r="N48" s="76"/>
      <c r="O48" s="76"/>
      <c r="P48" s="76"/>
      <c r="Q48" s="76"/>
      <c r="R48" s="76"/>
      <c r="S48" s="76"/>
      <c r="T48" s="76"/>
      <c r="U48" s="8"/>
      <c r="V48" s="3"/>
    </row>
    <row r="49" spans="1:23" ht="15" customHeight="1" x14ac:dyDescent="0.3">
      <c r="A49" s="3"/>
      <c r="B49" s="8"/>
      <c r="C49" s="76"/>
      <c r="D49" s="76"/>
      <c r="E49" s="76"/>
      <c r="F49" s="76"/>
      <c r="G49" s="76"/>
      <c r="H49" s="76"/>
      <c r="I49" s="76"/>
      <c r="J49" s="76"/>
      <c r="K49" s="76"/>
      <c r="L49" s="76"/>
      <c r="M49" s="76"/>
      <c r="N49" s="76"/>
      <c r="O49" s="76"/>
      <c r="P49" s="76"/>
      <c r="Q49" s="76"/>
      <c r="R49" s="76"/>
      <c r="S49" s="76"/>
      <c r="T49" s="76"/>
      <c r="U49" s="8"/>
      <c r="V49" s="3"/>
    </row>
    <row r="50" spans="1:23" ht="15" customHeight="1" x14ac:dyDescent="0.3">
      <c r="A50" s="3"/>
      <c r="B50" s="8"/>
      <c r="C50" s="41"/>
      <c r="D50" s="41"/>
      <c r="E50" s="41"/>
      <c r="F50" s="41"/>
      <c r="G50" s="41"/>
      <c r="H50" s="41"/>
      <c r="I50" s="41"/>
      <c r="J50" s="41"/>
      <c r="K50" s="41"/>
      <c r="L50" s="41"/>
      <c r="M50" s="41"/>
      <c r="N50" s="41"/>
      <c r="O50" s="41"/>
      <c r="P50" s="41"/>
      <c r="Q50" s="41"/>
      <c r="R50" s="41"/>
      <c r="S50" s="41"/>
      <c r="T50" s="41"/>
      <c r="U50" s="8"/>
      <c r="V50" s="3"/>
    </row>
    <row r="51" spans="1:23" ht="15" customHeight="1" x14ac:dyDescent="0.3">
      <c r="A51" s="3"/>
      <c r="B51" s="8"/>
      <c r="C51" s="74" t="s">
        <v>289</v>
      </c>
      <c r="D51" s="74"/>
      <c r="E51" s="74"/>
      <c r="F51" s="74"/>
      <c r="G51" s="74"/>
      <c r="H51" s="74"/>
      <c r="I51" s="74"/>
      <c r="J51" s="74"/>
      <c r="K51" s="74"/>
      <c r="L51" s="74"/>
      <c r="M51" s="74"/>
      <c r="N51" s="74"/>
      <c r="O51" s="74"/>
      <c r="P51" s="74"/>
      <c r="Q51" s="74"/>
      <c r="R51" s="74"/>
      <c r="S51" s="74"/>
      <c r="T51" s="74"/>
      <c r="U51" s="8"/>
      <c r="V51" s="3"/>
    </row>
    <row r="52" spans="1:23" ht="15" customHeight="1" x14ac:dyDescent="0.3">
      <c r="A52" s="3"/>
      <c r="B52" s="8"/>
      <c r="C52" s="74"/>
      <c r="D52" s="74"/>
      <c r="E52" s="74"/>
      <c r="F52" s="74"/>
      <c r="G52" s="74"/>
      <c r="H52" s="74"/>
      <c r="I52" s="74"/>
      <c r="J52" s="74"/>
      <c r="K52" s="74"/>
      <c r="L52" s="74"/>
      <c r="M52" s="74"/>
      <c r="N52" s="74"/>
      <c r="O52" s="74"/>
      <c r="P52" s="74"/>
      <c r="Q52" s="74"/>
      <c r="R52" s="74"/>
      <c r="S52" s="74"/>
      <c r="T52" s="74"/>
      <c r="U52" s="8"/>
      <c r="V52" s="3"/>
    </row>
    <row r="53" spans="1:23" ht="15" customHeight="1" x14ac:dyDescent="0.3">
      <c r="A53" s="3"/>
      <c r="B53" s="8"/>
      <c r="C53" s="74"/>
      <c r="D53" s="74"/>
      <c r="E53" s="74"/>
      <c r="F53" s="74"/>
      <c r="G53" s="74"/>
      <c r="H53" s="74"/>
      <c r="I53" s="74"/>
      <c r="J53" s="74"/>
      <c r="K53" s="74"/>
      <c r="L53" s="74"/>
      <c r="M53" s="74"/>
      <c r="N53" s="74"/>
      <c r="O53" s="74"/>
      <c r="P53" s="74"/>
      <c r="Q53" s="74"/>
      <c r="R53" s="74"/>
      <c r="S53" s="74"/>
      <c r="T53" s="74"/>
      <c r="U53" s="8"/>
      <c r="V53" s="3"/>
    </row>
    <row r="54" spans="1:23" ht="15" customHeight="1" x14ac:dyDescent="0.3">
      <c r="A54" s="3"/>
      <c r="B54" s="49"/>
      <c r="C54" s="74"/>
      <c r="D54" s="74"/>
      <c r="E54" s="74"/>
      <c r="F54" s="74"/>
      <c r="G54" s="74"/>
      <c r="H54" s="74"/>
      <c r="I54" s="74"/>
      <c r="J54" s="74"/>
      <c r="K54" s="74"/>
      <c r="L54" s="74"/>
      <c r="M54" s="74"/>
      <c r="N54" s="74"/>
      <c r="O54" s="74"/>
      <c r="P54" s="74"/>
      <c r="Q54" s="74"/>
      <c r="R54" s="74"/>
      <c r="S54" s="74"/>
      <c r="T54" s="74"/>
      <c r="U54" s="49"/>
      <c r="V54" s="3"/>
      <c r="W54" s="1"/>
    </row>
    <row r="55" spans="1:23" ht="15" customHeight="1" x14ac:dyDescent="0.3">
      <c r="A55" s="3"/>
      <c r="B55" s="49"/>
      <c r="C55" s="62"/>
      <c r="D55" s="62"/>
      <c r="E55" s="62"/>
      <c r="F55" s="62"/>
      <c r="G55" s="62"/>
      <c r="H55" s="62"/>
      <c r="I55" s="62"/>
      <c r="J55" s="62"/>
      <c r="K55" s="62"/>
      <c r="L55" s="62"/>
      <c r="M55" s="62"/>
      <c r="N55" s="62"/>
      <c r="O55" s="62"/>
      <c r="P55" s="62"/>
      <c r="Q55" s="62"/>
      <c r="R55" s="62"/>
      <c r="S55" s="62"/>
      <c r="T55" s="62"/>
      <c r="U55" s="49"/>
      <c r="V55" s="3"/>
      <c r="W55" s="1"/>
    </row>
    <row r="56" spans="1:23" ht="15" customHeight="1" x14ac:dyDescent="0.3">
      <c r="A56" s="3"/>
      <c r="B56" s="49"/>
      <c r="C56" s="41" t="s">
        <v>346</v>
      </c>
      <c r="D56" s="41"/>
      <c r="E56" s="41"/>
      <c r="F56" s="41"/>
      <c r="G56" s="41"/>
      <c r="H56" s="41"/>
      <c r="I56" s="41"/>
      <c r="J56" s="41"/>
      <c r="K56" s="41"/>
      <c r="L56" s="41"/>
      <c r="M56" s="41"/>
      <c r="N56" s="41"/>
      <c r="O56" s="41"/>
      <c r="P56" s="41"/>
      <c r="Q56" s="41"/>
      <c r="R56" s="41"/>
      <c r="S56" s="41"/>
      <c r="T56" s="41"/>
      <c r="U56" s="49"/>
      <c r="V56" s="3"/>
      <c r="W56" s="1"/>
    </row>
    <row r="57" spans="1:23" ht="15" customHeight="1" x14ac:dyDescent="0.3">
      <c r="A57" s="3"/>
      <c r="B57" s="49"/>
      <c r="C57" s="8"/>
      <c r="D57" s="8"/>
      <c r="E57" s="8"/>
      <c r="F57" s="8"/>
      <c r="G57" s="8"/>
      <c r="H57" s="8"/>
      <c r="I57" s="8"/>
      <c r="J57" s="8"/>
      <c r="K57" s="8"/>
      <c r="L57" s="8"/>
      <c r="M57" s="8"/>
      <c r="N57" s="8"/>
      <c r="O57" s="8"/>
      <c r="P57" s="8"/>
      <c r="Q57" s="8"/>
      <c r="R57" s="8"/>
      <c r="S57" s="8"/>
      <c r="T57" s="8"/>
      <c r="U57" s="49"/>
      <c r="V57" s="3"/>
      <c r="W57" s="1"/>
    </row>
    <row r="58" spans="1:23" ht="15" customHeight="1" x14ac:dyDescent="0.3">
      <c r="A58" s="3"/>
      <c r="B58" s="49"/>
      <c r="C58" s="41"/>
      <c r="D58" s="59"/>
      <c r="E58" s="59"/>
      <c r="F58" s="59"/>
      <c r="G58" s="59"/>
      <c r="H58" s="59"/>
      <c r="I58" s="59"/>
      <c r="J58" s="59"/>
      <c r="K58" s="59"/>
      <c r="L58" s="59"/>
      <c r="M58" s="59"/>
      <c r="N58" s="59"/>
      <c r="O58" s="59"/>
      <c r="P58" s="59"/>
      <c r="Q58" s="59"/>
      <c r="R58" s="59"/>
      <c r="S58" s="59"/>
      <c r="T58" s="59"/>
      <c r="U58" s="49"/>
      <c r="V58" s="3"/>
      <c r="W58" s="1"/>
    </row>
    <row r="59" spans="1:23" ht="15" customHeight="1" x14ac:dyDescent="0.3">
      <c r="A59" s="3"/>
      <c r="B59" s="49"/>
      <c r="C59" s="49"/>
      <c r="D59" s="49"/>
      <c r="E59" s="49"/>
      <c r="F59" s="49"/>
      <c r="G59" s="49"/>
      <c r="H59" s="49"/>
      <c r="I59" s="49"/>
      <c r="J59" s="49"/>
      <c r="K59" s="49"/>
      <c r="L59" s="49"/>
      <c r="M59" s="49"/>
      <c r="N59" s="49"/>
      <c r="O59" s="49"/>
      <c r="P59" s="49"/>
      <c r="Q59" s="49"/>
      <c r="R59" s="49"/>
      <c r="S59" s="49"/>
      <c r="T59" s="49"/>
      <c r="U59" s="49"/>
      <c r="V59" s="3"/>
      <c r="W59" s="1"/>
    </row>
    <row r="60" spans="1:23" x14ac:dyDescent="0.3">
      <c r="A60" s="48" t="s">
        <v>349</v>
      </c>
      <c r="B60" s="1"/>
      <c r="C60" s="1"/>
      <c r="D60" s="1"/>
      <c r="E60" s="1"/>
      <c r="F60" s="1"/>
      <c r="G60" s="1"/>
      <c r="H60" s="1"/>
      <c r="I60" s="1"/>
      <c r="J60" s="1"/>
      <c r="K60" s="1"/>
      <c r="L60" s="1"/>
      <c r="M60" s="1"/>
      <c r="N60" s="1"/>
      <c r="O60" s="1"/>
      <c r="P60" s="1"/>
      <c r="Q60" s="1"/>
      <c r="R60" s="1"/>
      <c r="S60" s="1"/>
      <c r="T60" s="1"/>
      <c r="U60" s="1"/>
      <c r="V60" s="1"/>
    </row>
    <row r="61" spans="1:23" s="61" customFormat="1" ht="13.8" x14ac:dyDescent="0.3">
      <c r="A61" s="48" t="s">
        <v>285</v>
      </c>
      <c r="B61" s="48"/>
      <c r="C61" s="48"/>
      <c r="D61" s="48"/>
      <c r="E61" s="48"/>
      <c r="F61" s="48"/>
      <c r="G61" s="48"/>
      <c r="I61" s="48"/>
      <c r="J61" s="60" t="s">
        <v>284</v>
      </c>
      <c r="K61" s="48"/>
      <c r="L61" s="48"/>
      <c r="M61" s="48"/>
      <c r="N61" s="48"/>
      <c r="O61" s="48"/>
      <c r="P61" s="48"/>
      <c r="Q61" s="48"/>
      <c r="R61" s="48"/>
      <c r="S61" s="48"/>
      <c r="T61" s="48"/>
      <c r="U61" s="48"/>
      <c r="V61" s="48"/>
      <c r="W61" s="48"/>
    </row>
  </sheetData>
  <sheetProtection password="FA59" sheet="1" objects="1" scenarios="1" selectLockedCells="1"/>
  <mergeCells count="27">
    <mergeCell ref="E2:R3"/>
    <mergeCell ref="Q9:T9"/>
    <mergeCell ref="E4:R5"/>
    <mergeCell ref="D12:F12"/>
    <mergeCell ref="E6:Q6"/>
    <mergeCell ref="E7:R8"/>
    <mergeCell ref="G12:R12"/>
    <mergeCell ref="D14:F14"/>
    <mergeCell ref="D16:F16"/>
    <mergeCell ref="D18:F18"/>
    <mergeCell ref="D20:F20"/>
    <mergeCell ref="C32:T32"/>
    <mergeCell ref="C27:T30"/>
    <mergeCell ref="Q20:R20"/>
    <mergeCell ref="G20:M20"/>
    <mergeCell ref="G16:R16"/>
    <mergeCell ref="G14:R14"/>
    <mergeCell ref="G18:R18"/>
    <mergeCell ref="C26:T26"/>
    <mergeCell ref="D22:F22"/>
    <mergeCell ref="C34:T36"/>
    <mergeCell ref="C51:T54"/>
    <mergeCell ref="C39:T41"/>
    <mergeCell ref="C45:T46"/>
    <mergeCell ref="C47:T47"/>
    <mergeCell ref="C48:T49"/>
    <mergeCell ref="C38:T38"/>
  </mergeCells>
  <phoneticPr fontId="15" type="noConversion"/>
  <conditionalFormatting sqref="G12:R12">
    <cfRule type="expression" dxfId="21" priority="8">
      <formula>$G$12=""</formula>
    </cfRule>
  </conditionalFormatting>
  <conditionalFormatting sqref="G14:R14">
    <cfRule type="expression" dxfId="20" priority="7">
      <formula>$G$14=""</formula>
    </cfRule>
  </conditionalFormatting>
  <conditionalFormatting sqref="G16:R16">
    <cfRule type="expression" dxfId="19" priority="6">
      <formula>$G$16=""</formula>
    </cfRule>
  </conditionalFormatting>
  <conditionalFormatting sqref="G18:R18">
    <cfRule type="expression" dxfId="18" priority="5">
      <formula>$G$18=""</formula>
    </cfRule>
  </conditionalFormatting>
  <conditionalFormatting sqref="G20:M20">
    <cfRule type="expression" dxfId="17" priority="4">
      <formula>$G$20=""</formula>
    </cfRule>
  </conditionalFormatting>
  <conditionalFormatting sqref="O20">
    <cfRule type="expression" dxfId="16" priority="3">
      <formula>$O$20=""</formula>
    </cfRule>
  </conditionalFormatting>
  <conditionalFormatting sqref="Q20:R20">
    <cfRule type="expression" dxfId="15" priority="2">
      <formula>$Q$20=""</formula>
    </cfRule>
  </conditionalFormatting>
  <conditionalFormatting sqref="G22">
    <cfRule type="expression" dxfId="14" priority="1">
      <formula>$O$20=""</formula>
    </cfRule>
  </conditionalFormatting>
  <dataValidations count="2">
    <dataValidation type="list" allowBlank="1" showInputMessage="1" showErrorMessage="1" sqref="U9 O20">
      <formula1>"AC,AL,AM,AP,BA,CE,DF,ES,GO,MA,MG,MS,MT,PA,PB,PE,PI,PR,RJ,RN,RO,RR,RS,SC,SE,SP,TO"</formula1>
    </dataValidation>
    <dataValidation type="list" allowBlank="1" showInputMessage="1" showErrorMessage="1" sqref="G22">
      <formula1>"2014,2015,2016,2017,2018,2019"</formula1>
    </dataValidation>
  </dataValidations>
  <hyperlinks>
    <hyperlink ref="J61" r:id="rId1"/>
  </hyperlinks>
  <printOptions horizontalCentered="1" verticalCentered="1"/>
  <pageMargins left="0" right="0" top="0" bottom="0" header="0" footer="0"/>
  <pageSetup paperSize="9" scale="66"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tabSelected="1"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1"/>
      <c r="B1" s="1"/>
      <c r="C1" s="1"/>
      <c r="D1" s="1"/>
      <c r="E1" s="1"/>
      <c r="F1" s="1"/>
      <c r="G1" s="1"/>
      <c r="H1" s="1"/>
      <c r="I1" s="1"/>
      <c r="J1" s="1"/>
      <c r="K1" s="1"/>
      <c r="L1" s="1"/>
      <c r="M1" s="1"/>
      <c r="N1" s="1"/>
      <c r="O1" s="1"/>
      <c r="P1" s="1"/>
      <c r="Q1" s="1"/>
      <c r="R1" s="1"/>
      <c r="S1" s="1"/>
      <c r="T1" s="1"/>
      <c r="U1" s="1"/>
      <c r="V1" s="1"/>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114"/>
      <c r="F6" s="114"/>
      <c r="G6" s="114"/>
      <c r="H6" s="114"/>
      <c r="I6" s="114"/>
      <c r="J6" s="114"/>
      <c r="K6" s="114"/>
      <c r="L6" s="114"/>
      <c r="M6" s="114"/>
      <c r="N6" s="114"/>
      <c r="O6" s="114"/>
      <c r="P6" s="114"/>
      <c r="Q6" s="114"/>
      <c r="R6" s="114"/>
      <c r="S6" s="45"/>
      <c r="T6" s="45"/>
      <c r="U6" s="28"/>
      <c r="V6" s="3"/>
    </row>
    <row r="7" spans="1:22" ht="15.75" customHeight="1"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ht="15.75" customHeight="1"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117</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IF(E12="","",LOOKUP('Pg1'!E12,Níveis!B1:C5))</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128</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IF(E32="","",LOOKUP('Pg1'!E32,Níveis!B6:C10))</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129</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IF(E52="","",LOOKUP('Pg1'!E52,Níveis!B11:C13))</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130</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IF(E72="","",LOOKUP('Pg1'!E72,Níveis!B14:C17))</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40:U48"/>
    <mergeCell ref="B91:J91"/>
    <mergeCell ref="M91:U91"/>
    <mergeCell ref="E7:R8"/>
    <mergeCell ref="B54:U56"/>
    <mergeCell ref="B60:U68"/>
    <mergeCell ref="B74:U76"/>
    <mergeCell ref="B80:U88"/>
    <mergeCell ref="S7:U8"/>
    <mergeCell ref="E2:R3"/>
    <mergeCell ref="E4:R5"/>
    <mergeCell ref="B14:U16"/>
    <mergeCell ref="B20:U28"/>
    <mergeCell ref="B34:U36"/>
    <mergeCell ref="E6:R6"/>
  </mergeCells>
  <conditionalFormatting sqref="S7:U8">
    <cfRule type="expression" dxfId="13" priority="1">
      <formula>$S$7&lt;&gt;""</formula>
    </cfRule>
  </conditionalFormatting>
  <dataValidations count="5">
    <dataValidation type="list" allowBlank="1" showInputMessage="1" showErrorMessage="1" sqref="U6">
      <formula1>"AC,AL,AM,AP,BA,CE,DF,ES,GO,MA,MG,MS,MT,PA,PB,PE,PI,PR,RJ,RN,RO,RR,RS,SC,SE,SP,TO"</formula1>
    </dataValidation>
    <dataValidation type="list" allowBlank="1" showInputMessage="1" showErrorMessage="1" sqref="E12 E32">
      <formula1>"1,2,3,4,5"</formula1>
    </dataValidation>
    <dataValidation type="textLength" operator="lessThan" showInputMessage="1" showErrorMessage="1" sqref="B20:U28">
      <formula1>1025</formula1>
    </dataValidation>
    <dataValidation type="list" allowBlank="1" showInputMessage="1" showErrorMessage="1" sqref="E52">
      <formula1>"1,2,3"</formula1>
    </dataValidation>
    <dataValidation type="list" allowBlank="1" showInputMessage="1" showErrorMessage="1" sqref="E72">
      <formula1>"1,2,3,4"</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251</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IF(E12="","",LOOKUP('Pg2'!E12,Níveis!B18:C21))</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252</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IF(E32="","",LOOKUP('Pg2'!E32,Níveis!B22:C25))</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253</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IF(E52="","",LOOKUP('Pg2'!E52,Níveis!B26:C29))</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254</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IF(E72="","",LOOKUP('Pg2'!E72,Níveis!B30:C32))</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6"/>
    <mergeCell ref="B60:U68"/>
    <mergeCell ref="B74:U76"/>
    <mergeCell ref="B80:U88"/>
    <mergeCell ref="B34:U36"/>
    <mergeCell ref="B40:U48"/>
    <mergeCell ref="S7:U8"/>
    <mergeCell ref="E2:R3"/>
    <mergeCell ref="E4:R5"/>
    <mergeCell ref="E6:Q6"/>
    <mergeCell ref="B14:U16"/>
    <mergeCell ref="B20:U28"/>
  </mergeCells>
  <conditionalFormatting sqref="S7:U8">
    <cfRule type="expression" dxfId="12" priority="1">
      <formula>$S$7&lt;&gt;""</formula>
    </cfRule>
  </conditionalFormatting>
  <dataValidations count="4">
    <dataValidation type="list" allowBlank="1" showInputMessage="1" showErrorMessage="1" sqref="E12 E32 E52">
      <formula1>"1,2,3,4"</formula1>
    </dataValidation>
    <dataValidation type="textLength" operator="lessThan" showInputMessage="1" showErrorMessage="1" sqref="B20:U28">
      <formula1>1025</formula1>
    </dataValidation>
    <dataValidation type="list" allowBlank="1" showInputMessage="1" showErrorMessage="1" sqref="U6">
      <formula1>"AC,AL,AM,AP,BA,CE,DF,ES,GO,MA,MG,MS,MT,PA,PB,PE,PI,PR,RJ,RN,RO,RR,RS,SC,SE,SP,TO"</formula1>
    </dataValidation>
    <dataValidation type="list" allowBlank="1" showInputMessage="1" showErrorMessage="1" sqref="E72">
      <formula1>"1,2,3"</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255</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IF(E12="","",LOOKUP('Pg3'!E12,Níveis!B33:C35))</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256</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IF(E32="","",LOOKUP('Pg3'!E32,Níveis!B36:C38))</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257</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IF(E52="","",LOOKUP('Pg3'!E52,Níveis!B39:C41))</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258</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IF(E72="","",LOOKUP('Pg3'!E72,Níveis!B42:C44))</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6"/>
    <mergeCell ref="B60:U68"/>
    <mergeCell ref="B74:U76"/>
    <mergeCell ref="B80:U88"/>
    <mergeCell ref="B34:U36"/>
    <mergeCell ref="B40:U48"/>
    <mergeCell ref="S7:U8"/>
    <mergeCell ref="E2:R3"/>
    <mergeCell ref="E4:R5"/>
    <mergeCell ref="E6:Q6"/>
    <mergeCell ref="B14:U16"/>
    <mergeCell ref="B20:U28"/>
  </mergeCells>
  <conditionalFormatting sqref="S7:U8">
    <cfRule type="expression" dxfId="11" priority="1">
      <formula>$S$7&lt;&gt;""</formula>
    </cfRule>
  </conditionalFormatting>
  <dataValidations count="3">
    <dataValidation type="list" allowBlank="1" showInputMessage="1" showErrorMessage="1" sqref="E72 E32 E52 E12">
      <formula1>"1,2,3"</formula1>
    </dataValidation>
    <dataValidation type="textLength" operator="lessThan" showInputMessage="1" showErrorMessage="1" sqref="B20:U28">
      <formula1>1025</formula1>
    </dataValidation>
    <dataValidation type="list" allowBlank="1" showInputMessage="1" showErrorMessage="1" sqref="U6">
      <formula1>"AC,AL,AM,AP,BA,CE,DF,ES,GO,MA,MG,MS,MT,PA,PB,PE,PI,PR,RJ,RN,RO,RR,RS,SC,SE,SP,TO"</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259</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IF(E12="","",LOOKUP('Pg4'!E12,Níveis!B45:C47))</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260</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IF(E32="","",LOOKUP('Pg4'!E32,Níveis!B48:C52))</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277</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IF(E52="","",LOOKUP('Pg4'!E52,Níveis!B53:C56))</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278</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IF(E72="","",LOOKUP('Pg4'!E72,Níveis!B57:C60))</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6"/>
    <mergeCell ref="B60:U68"/>
    <mergeCell ref="B74:U76"/>
    <mergeCell ref="B80:U88"/>
    <mergeCell ref="B34:U36"/>
    <mergeCell ref="B40:U48"/>
    <mergeCell ref="S7:U8"/>
    <mergeCell ref="E2:R3"/>
    <mergeCell ref="E4:R5"/>
    <mergeCell ref="E6:Q6"/>
    <mergeCell ref="B14:U16"/>
    <mergeCell ref="B20:U28"/>
  </mergeCells>
  <conditionalFormatting sqref="S7:U8">
    <cfRule type="expression" dxfId="10" priority="1">
      <formula>$S$7&lt;&gt;""</formula>
    </cfRule>
  </conditionalFormatting>
  <dataValidations count="5">
    <dataValidation type="list" allowBlank="1" showInputMessage="1" showErrorMessage="1" sqref="E72 E52">
      <formula1>"1,2,3,4"</formula1>
    </dataValidation>
    <dataValidation type="list" allowBlank="1" showInputMessage="1" showErrorMessage="1" sqref="E12">
      <formula1>"1,2,3"</formula1>
    </dataValidation>
    <dataValidation type="textLength" operator="lessThan" showInputMessage="1" showErrorMessage="1" sqref="B20:U28">
      <formula1>1025</formula1>
    </dataValidation>
    <dataValidation type="list" allowBlank="1" showInputMessage="1" showErrorMessage="1" sqref="E32">
      <formula1>"1,2,3,4,5"</formula1>
    </dataValidation>
    <dataValidation type="list" allowBlank="1" showInputMessage="1" showErrorMessage="1" sqref="U6">
      <formula1>"AC,AL,AM,AP,BA,CE,DF,ES,GO,MA,MG,MS,MT,PA,PB,PE,PI,PR,RJ,RN,RO,RR,RS,SC,SE,SP,TO"</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topLeftCell="A46" zoomScaleNormal="100" zoomScaleSheetLayoutView="100" workbookViewId="0">
      <selection activeCell="E73" sqref="E73"/>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261</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IF(E12="","",LOOKUP('Pg5'!E12,Níveis!B61:C64))</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262</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IF(E32="","",LOOKUP('Pg5'!E32,Níveis!B65:C67))</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ht="12" customHeight="1"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ht="15" x14ac:dyDescent="0.25">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263</v>
      </c>
      <c r="C50" s="46"/>
      <c r="D50" s="46"/>
      <c r="E50" s="42"/>
      <c r="F50" s="42"/>
      <c r="G50" s="43"/>
      <c r="H50" s="42"/>
      <c r="I50" s="42"/>
      <c r="J50" s="42"/>
      <c r="K50" s="42"/>
      <c r="L50" s="42"/>
      <c r="M50" s="42"/>
      <c r="N50" s="43"/>
      <c r="O50" s="8"/>
      <c r="P50" s="8"/>
      <c r="Q50" s="43"/>
      <c r="R50" s="43"/>
      <c r="S50" s="43"/>
      <c r="T50" s="43"/>
      <c r="U50" s="43"/>
      <c r="V50" s="3"/>
    </row>
    <row r="51" spans="1:22" ht="6" customHeight="1" x14ac:dyDescent="0.25">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25">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IF(E52="","",LOOKUP('Pg5'!E52,Níveis!B68:C72))</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99"/>
      <c r="C56" s="100"/>
      <c r="D56" s="100"/>
      <c r="E56" s="100"/>
      <c r="F56" s="100"/>
      <c r="G56" s="100"/>
      <c r="H56" s="100"/>
      <c r="I56" s="100"/>
      <c r="J56" s="100"/>
      <c r="K56" s="100"/>
      <c r="L56" s="100"/>
      <c r="M56" s="100"/>
      <c r="N56" s="100"/>
      <c r="O56" s="100"/>
      <c r="P56" s="100"/>
      <c r="Q56" s="100"/>
      <c r="R56" s="100"/>
      <c r="S56" s="100"/>
      <c r="T56" s="100"/>
      <c r="U56" s="101"/>
      <c r="V56" s="3"/>
    </row>
    <row r="57" spans="1:22" ht="18" customHeight="1" x14ac:dyDescent="0.3">
      <c r="A57" s="3"/>
      <c r="B57" s="102"/>
      <c r="C57" s="103"/>
      <c r="D57" s="103"/>
      <c r="E57" s="103"/>
      <c r="F57" s="103"/>
      <c r="G57" s="103"/>
      <c r="H57" s="103"/>
      <c r="I57" s="103"/>
      <c r="J57" s="103"/>
      <c r="K57" s="103"/>
      <c r="L57" s="103"/>
      <c r="M57" s="103"/>
      <c r="N57" s="103"/>
      <c r="O57" s="103"/>
      <c r="P57" s="103"/>
      <c r="Q57" s="103"/>
      <c r="R57" s="103"/>
      <c r="S57" s="103"/>
      <c r="T57" s="103"/>
      <c r="U57" s="104"/>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3">
      <c r="A59" s="3"/>
      <c r="B59" s="44" t="s">
        <v>250</v>
      </c>
      <c r="C59" s="3"/>
      <c r="D59" s="3"/>
      <c r="E59" s="3"/>
      <c r="F59" s="3"/>
      <c r="G59" s="3"/>
      <c r="H59" s="3"/>
      <c r="I59" s="3"/>
      <c r="J59" s="3"/>
      <c r="K59" s="3"/>
      <c r="L59" s="3"/>
      <c r="M59" s="3"/>
      <c r="N59" s="3"/>
      <c r="O59" s="3"/>
      <c r="P59" s="3"/>
      <c r="Q59" s="3"/>
      <c r="R59" s="3"/>
      <c r="S59" s="3"/>
      <c r="T59" s="3"/>
      <c r="U59" s="3"/>
      <c r="V59" s="3"/>
    </row>
    <row r="60" spans="1:22" ht="6" customHeight="1" x14ac:dyDescent="0.25">
      <c r="A60" s="3"/>
      <c r="B60" s="3"/>
      <c r="C60" s="3"/>
      <c r="D60" s="3"/>
      <c r="E60" s="3"/>
      <c r="F60" s="3"/>
      <c r="G60" s="3"/>
      <c r="H60" s="3"/>
      <c r="I60" s="3"/>
      <c r="J60" s="3"/>
      <c r="K60" s="3"/>
      <c r="L60" s="3"/>
      <c r="M60" s="3"/>
      <c r="N60" s="3"/>
      <c r="O60" s="3"/>
      <c r="P60" s="3"/>
      <c r="Q60" s="3"/>
      <c r="R60" s="3"/>
      <c r="S60" s="3"/>
      <c r="T60" s="3"/>
      <c r="U60" s="3"/>
      <c r="V60" s="3"/>
    </row>
    <row r="61" spans="1:22" x14ac:dyDescent="0.3">
      <c r="A61" s="3"/>
      <c r="B61" s="105"/>
      <c r="C61" s="106"/>
      <c r="D61" s="106"/>
      <c r="E61" s="106"/>
      <c r="F61" s="106"/>
      <c r="G61" s="106"/>
      <c r="H61" s="106"/>
      <c r="I61" s="106"/>
      <c r="J61" s="106"/>
      <c r="K61" s="106"/>
      <c r="L61" s="106"/>
      <c r="M61" s="106"/>
      <c r="N61" s="106"/>
      <c r="O61" s="106"/>
      <c r="P61" s="106"/>
      <c r="Q61" s="106"/>
      <c r="R61" s="106"/>
      <c r="S61" s="106"/>
      <c r="T61" s="106"/>
      <c r="U61" s="107"/>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08"/>
      <c r="C68" s="109"/>
      <c r="D68" s="109"/>
      <c r="E68" s="109"/>
      <c r="F68" s="109"/>
      <c r="G68" s="109"/>
      <c r="H68" s="109"/>
      <c r="I68" s="109"/>
      <c r="J68" s="109"/>
      <c r="K68" s="109"/>
      <c r="L68" s="109"/>
      <c r="M68" s="109"/>
      <c r="N68" s="109"/>
      <c r="O68" s="109"/>
      <c r="P68" s="109"/>
      <c r="Q68" s="109"/>
      <c r="R68" s="109"/>
      <c r="S68" s="109"/>
      <c r="T68" s="109"/>
      <c r="U68" s="110"/>
      <c r="V68" s="3"/>
    </row>
    <row r="69" spans="1:22" x14ac:dyDescent="0.3">
      <c r="A69" s="3"/>
      <c r="B69" s="111"/>
      <c r="C69" s="112"/>
      <c r="D69" s="112"/>
      <c r="E69" s="112"/>
      <c r="F69" s="112"/>
      <c r="G69" s="112"/>
      <c r="H69" s="112"/>
      <c r="I69" s="112"/>
      <c r="J69" s="112"/>
      <c r="K69" s="112"/>
      <c r="L69" s="112"/>
      <c r="M69" s="112"/>
      <c r="N69" s="112"/>
      <c r="O69" s="112"/>
      <c r="P69" s="112"/>
      <c r="Q69" s="112"/>
      <c r="R69" s="112"/>
      <c r="S69" s="112"/>
      <c r="T69" s="112"/>
      <c r="U69" s="113"/>
      <c r="V69" s="3"/>
    </row>
    <row r="70" spans="1:22" ht="15" x14ac:dyDescent="0.25">
      <c r="A70" s="3"/>
      <c r="B70" s="3"/>
      <c r="C70" s="3"/>
      <c r="D70" s="3"/>
      <c r="E70" s="3"/>
      <c r="F70" s="3"/>
      <c r="G70" s="3"/>
      <c r="H70" s="3"/>
      <c r="I70" s="3"/>
      <c r="J70" s="3"/>
      <c r="K70" s="3"/>
      <c r="L70" s="3"/>
      <c r="M70" s="3"/>
      <c r="N70" s="3"/>
      <c r="O70" s="3"/>
      <c r="P70" s="3"/>
      <c r="Q70" s="3"/>
      <c r="R70" s="3"/>
      <c r="S70" s="3"/>
      <c r="T70" s="3"/>
      <c r="U70" s="3"/>
      <c r="V70" s="3"/>
    </row>
    <row r="71" spans="1:22" ht="15.6" x14ac:dyDescent="0.3">
      <c r="A71" s="3"/>
      <c r="B71" s="5" t="s">
        <v>264</v>
      </c>
      <c r="C71" s="46"/>
      <c r="D71" s="46"/>
      <c r="E71" s="42"/>
      <c r="F71" s="42"/>
      <c r="G71" s="43"/>
      <c r="H71" s="42"/>
      <c r="I71" s="42"/>
      <c r="J71" s="42"/>
      <c r="K71" s="42"/>
      <c r="L71" s="42"/>
      <c r="M71" s="42"/>
      <c r="N71" s="43"/>
      <c r="O71" s="8"/>
      <c r="P71" s="8"/>
      <c r="Q71" s="43"/>
      <c r="R71" s="43"/>
      <c r="S71" s="43"/>
      <c r="T71" s="43"/>
      <c r="U71" s="4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3">
      <c r="A73" s="3"/>
      <c r="B73" s="43" t="s">
        <v>118</v>
      </c>
      <c r="C73" s="3"/>
      <c r="D73" s="3"/>
      <c r="E73" s="54"/>
      <c r="F73" s="3"/>
      <c r="G73" s="3"/>
      <c r="H73" s="3"/>
      <c r="I73" s="3"/>
      <c r="J73" s="3"/>
      <c r="K73" s="3"/>
      <c r="L73" s="3"/>
      <c r="M73" s="3"/>
      <c r="N73" s="3"/>
      <c r="O73" s="3"/>
      <c r="P73" s="3"/>
      <c r="Q73" s="3"/>
      <c r="R73" s="3"/>
      <c r="S73" s="3"/>
      <c r="T73" s="3"/>
      <c r="U73" s="3"/>
      <c r="V73" s="3"/>
    </row>
    <row r="74" spans="1:22" ht="6" customHeight="1" x14ac:dyDescent="0.25">
      <c r="A74" s="3"/>
      <c r="B74" s="3"/>
      <c r="C74" s="3"/>
      <c r="D74" s="3"/>
      <c r="E74" s="3"/>
      <c r="F74" s="3"/>
      <c r="G74" s="3"/>
      <c r="H74" s="3"/>
      <c r="I74" s="3"/>
      <c r="J74" s="3"/>
      <c r="K74" s="3"/>
      <c r="L74" s="3"/>
      <c r="M74" s="3"/>
      <c r="N74" s="3"/>
      <c r="O74" s="3"/>
      <c r="P74" s="3"/>
      <c r="Q74" s="3"/>
      <c r="R74" s="3"/>
      <c r="S74" s="3"/>
      <c r="T74" s="3"/>
      <c r="U74" s="3"/>
      <c r="V74" s="3"/>
    </row>
    <row r="75" spans="1:22" x14ac:dyDescent="0.3">
      <c r="A75" s="3"/>
      <c r="B75" s="96" t="str">
        <f>IF(E73="","",LOOKUP('Pg5'!E73,Níveis!B73:C76))</f>
        <v/>
      </c>
      <c r="C75" s="97"/>
      <c r="D75" s="97"/>
      <c r="E75" s="97"/>
      <c r="F75" s="97"/>
      <c r="G75" s="97"/>
      <c r="H75" s="97"/>
      <c r="I75" s="97"/>
      <c r="J75" s="97"/>
      <c r="K75" s="97"/>
      <c r="L75" s="97"/>
      <c r="M75" s="97"/>
      <c r="N75" s="97"/>
      <c r="O75" s="97"/>
      <c r="P75" s="97"/>
      <c r="Q75" s="97"/>
      <c r="R75" s="97"/>
      <c r="S75" s="97"/>
      <c r="T75" s="97"/>
      <c r="U75" s="98"/>
      <c r="V75" s="3"/>
    </row>
    <row r="76" spans="1:22" x14ac:dyDescent="0.3">
      <c r="A76" s="3"/>
      <c r="B76" s="99"/>
      <c r="C76" s="100"/>
      <c r="D76" s="100"/>
      <c r="E76" s="100"/>
      <c r="F76" s="100"/>
      <c r="G76" s="100"/>
      <c r="H76" s="100"/>
      <c r="I76" s="100"/>
      <c r="J76" s="100"/>
      <c r="K76" s="100"/>
      <c r="L76" s="100"/>
      <c r="M76" s="100"/>
      <c r="N76" s="100"/>
      <c r="O76" s="100"/>
      <c r="P76" s="100"/>
      <c r="Q76" s="100"/>
      <c r="R76" s="100"/>
      <c r="S76" s="100"/>
      <c r="T76" s="100"/>
      <c r="U76" s="101"/>
      <c r="V76" s="3"/>
    </row>
    <row r="77" spans="1:22" x14ac:dyDescent="0.3">
      <c r="A77" s="3"/>
      <c r="B77" s="102"/>
      <c r="C77" s="103"/>
      <c r="D77" s="103"/>
      <c r="E77" s="103"/>
      <c r="F77" s="103"/>
      <c r="G77" s="103"/>
      <c r="H77" s="103"/>
      <c r="I77" s="103"/>
      <c r="J77" s="103"/>
      <c r="K77" s="103"/>
      <c r="L77" s="103"/>
      <c r="M77" s="103"/>
      <c r="N77" s="103"/>
      <c r="O77" s="103"/>
      <c r="P77" s="103"/>
      <c r="Q77" s="103"/>
      <c r="R77" s="103"/>
      <c r="S77" s="103"/>
      <c r="T77" s="103"/>
      <c r="U77" s="104"/>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3">
      <c r="A79" s="3"/>
      <c r="B79" s="44" t="s">
        <v>250</v>
      </c>
      <c r="C79" s="3"/>
      <c r="D79" s="3"/>
      <c r="E79" s="3"/>
      <c r="F79" s="3"/>
      <c r="G79" s="3"/>
      <c r="H79" s="3"/>
      <c r="I79" s="3"/>
      <c r="J79" s="3"/>
      <c r="K79" s="3"/>
      <c r="L79" s="3"/>
      <c r="M79" s="3"/>
      <c r="N79" s="3"/>
      <c r="O79" s="3"/>
      <c r="P79" s="3"/>
      <c r="Q79" s="3"/>
      <c r="R79" s="3"/>
      <c r="S79" s="3"/>
      <c r="T79" s="3"/>
      <c r="U79" s="3"/>
      <c r="V79" s="3"/>
    </row>
    <row r="80" spans="1:22" ht="6" customHeight="1" x14ac:dyDescent="0.25">
      <c r="A80" s="3"/>
      <c r="B80" s="3"/>
      <c r="C80" s="3"/>
      <c r="D80" s="3"/>
      <c r="E80" s="3"/>
      <c r="F80" s="3"/>
      <c r="G80" s="3"/>
      <c r="H80" s="3"/>
      <c r="I80" s="3"/>
      <c r="J80" s="3"/>
      <c r="K80" s="3"/>
      <c r="L80" s="3"/>
      <c r="M80" s="3"/>
      <c r="N80" s="3"/>
      <c r="O80" s="3"/>
      <c r="P80" s="3"/>
      <c r="Q80" s="3"/>
      <c r="R80" s="3"/>
      <c r="S80" s="3"/>
      <c r="T80" s="3"/>
      <c r="U80" s="3"/>
      <c r="V80" s="3"/>
    </row>
    <row r="81" spans="1:22" x14ac:dyDescent="0.3">
      <c r="A81" s="3"/>
      <c r="B81" s="105"/>
      <c r="C81" s="106"/>
      <c r="D81" s="106"/>
      <c r="E81" s="106"/>
      <c r="F81" s="106"/>
      <c r="G81" s="106"/>
      <c r="H81" s="106"/>
      <c r="I81" s="106"/>
      <c r="J81" s="106"/>
      <c r="K81" s="106"/>
      <c r="L81" s="106"/>
      <c r="M81" s="106"/>
      <c r="N81" s="106"/>
      <c r="O81" s="106"/>
      <c r="P81" s="106"/>
      <c r="Q81" s="106"/>
      <c r="R81" s="106"/>
      <c r="S81" s="106"/>
      <c r="T81" s="106"/>
      <c r="U81" s="107"/>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08"/>
      <c r="C88" s="109"/>
      <c r="D88" s="109"/>
      <c r="E88" s="109"/>
      <c r="F88" s="109"/>
      <c r="G88" s="109"/>
      <c r="H88" s="109"/>
      <c r="I88" s="109"/>
      <c r="J88" s="109"/>
      <c r="K88" s="109"/>
      <c r="L88" s="109"/>
      <c r="M88" s="109"/>
      <c r="N88" s="109"/>
      <c r="O88" s="109"/>
      <c r="P88" s="109"/>
      <c r="Q88" s="109"/>
      <c r="R88" s="109"/>
      <c r="S88" s="109"/>
      <c r="T88" s="109"/>
      <c r="U88" s="110"/>
      <c r="V88" s="3"/>
    </row>
    <row r="89" spans="1:22" x14ac:dyDescent="0.3">
      <c r="A89" s="3"/>
      <c r="B89" s="111"/>
      <c r="C89" s="112"/>
      <c r="D89" s="112"/>
      <c r="E89" s="112"/>
      <c r="F89" s="112"/>
      <c r="G89" s="112"/>
      <c r="H89" s="112"/>
      <c r="I89" s="112"/>
      <c r="J89" s="112"/>
      <c r="K89" s="112"/>
      <c r="L89" s="112"/>
      <c r="M89" s="112"/>
      <c r="N89" s="112"/>
      <c r="O89" s="112"/>
      <c r="P89" s="112"/>
      <c r="Q89" s="112"/>
      <c r="R89" s="112"/>
      <c r="S89" s="112"/>
      <c r="T89" s="112"/>
      <c r="U89" s="113"/>
      <c r="V89" s="3"/>
    </row>
    <row r="90" spans="1:22" x14ac:dyDescent="0.3">
      <c r="A90" s="3"/>
      <c r="B90" s="47"/>
      <c r="C90" s="47"/>
      <c r="D90" s="47"/>
      <c r="E90" s="47"/>
      <c r="F90" s="47"/>
      <c r="G90" s="47"/>
      <c r="H90" s="47"/>
      <c r="I90" s="47"/>
      <c r="J90" s="47"/>
      <c r="K90" s="47"/>
      <c r="L90" s="47"/>
      <c r="M90" s="47"/>
      <c r="N90" s="47"/>
      <c r="O90" s="47"/>
      <c r="P90" s="47"/>
      <c r="Q90" s="47"/>
      <c r="R90" s="47"/>
      <c r="S90" s="47"/>
      <c r="T90" s="47"/>
      <c r="U90" s="47"/>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7"/>
    <mergeCell ref="B61:U69"/>
    <mergeCell ref="B75:U77"/>
    <mergeCell ref="B81:U89"/>
    <mergeCell ref="B34:U36"/>
    <mergeCell ref="B40:U48"/>
    <mergeCell ref="S7:U8"/>
    <mergeCell ref="E2:R3"/>
    <mergeCell ref="E4:R5"/>
    <mergeCell ref="E6:Q6"/>
    <mergeCell ref="B14:U16"/>
    <mergeCell ref="B20:U28"/>
  </mergeCells>
  <conditionalFormatting sqref="S7:U8">
    <cfRule type="expression" dxfId="9" priority="1">
      <formula>$S$7&lt;&gt;""</formula>
    </cfRule>
  </conditionalFormatting>
  <dataValidations count="5">
    <dataValidation type="list" allowBlank="1" showInputMessage="1" showErrorMessage="1" sqref="E73 E12">
      <formula1>"1,2,3,4"</formula1>
    </dataValidation>
    <dataValidation type="list" allowBlank="1" showInputMessage="1" showErrorMessage="1" sqref="E52">
      <formula1>"1,2,3,4,5"</formula1>
    </dataValidation>
    <dataValidation type="textLength" operator="lessThan" showInputMessage="1" showErrorMessage="1" sqref="B20:U28">
      <formula1>1025</formula1>
    </dataValidation>
    <dataValidation type="list" allowBlank="1" showInputMessage="1" showErrorMessage="1" sqref="E32">
      <formula1>"1,2,3"</formula1>
    </dataValidation>
    <dataValidation type="list" allowBlank="1" showInputMessage="1" showErrorMessage="1" sqref="U6">
      <formula1>"AC,AL,AM,AP,BA,CE,DF,ES,GO,MA,MG,MS,MT,PA,PB,PE,PI,PR,RJ,RN,RO,RR,RS,SC,SE,SP,TO"</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266</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IF(E12="","",LOOKUP('Pg6'!E12,Níveis!B77:C80))</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265</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IF(E32="","",LOOKUP('Pg6'!E32,Níveis!B81:C84))</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267</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IF(E52="","",LOOKUP('Pg6'!E52,Níveis!B85:C87))</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268</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IF(E72="","",LOOKUP('Pg6'!E72,Níveis!B88:C91))</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6"/>
    <mergeCell ref="B60:U68"/>
    <mergeCell ref="B74:U76"/>
    <mergeCell ref="B80:U88"/>
    <mergeCell ref="B34:U36"/>
    <mergeCell ref="B40:U48"/>
    <mergeCell ref="S7:U8"/>
    <mergeCell ref="E2:R3"/>
    <mergeCell ref="E4:R5"/>
    <mergeCell ref="E6:Q6"/>
    <mergeCell ref="B14:U16"/>
    <mergeCell ref="B20:U28"/>
  </mergeCells>
  <conditionalFormatting sqref="S7:U8">
    <cfRule type="expression" dxfId="8" priority="1">
      <formula>$S$7&lt;&gt;""</formula>
    </cfRule>
  </conditionalFormatting>
  <dataValidations count="4">
    <dataValidation type="list" allowBlank="1" showInputMessage="1" showErrorMessage="1" sqref="E72 E12 E32">
      <formula1>"1,2,3,4"</formula1>
    </dataValidation>
    <dataValidation type="list" allowBlank="1" showInputMessage="1" showErrorMessage="1" sqref="E52">
      <formula1>"1,2,3"</formula1>
    </dataValidation>
    <dataValidation type="textLength" operator="lessThan" showInputMessage="1" showErrorMessage="1" sqref="B20:U28">
      <formula1>1025</formula1>
    </dataValidation>
    <dataValidation type="list" allowBlank="1" showInputMessage="1" showErrorMessage="1" sqref="U6">
      <formula1>"AC,AL,AM,AP,BA,CE,DF,ES,GO,MA,MG,MS,MT,PA,PB,PE,PI,PR,RJ,RN,RO,RR,RS,SC,SE,SP,TO"</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269</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IF(E12="","",LOOKUP('Pg7'!E12,Níveis!B92:C96))</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270</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IF(E32="","",LOOKUP('Pg7'!E32,Níveis!B97:C101))</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271</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IF(E52="","",LOOKUP('Pg7'!E52,Níveis!B102:C105))</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272</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IF(E72="","",LOOKUP('Pg7'!E72,Níveis!B106:C109))</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6"/>
    <mergeCell ref="B60:U68"/>
    <mergeCell ref="B74:U76"/>
    <mergeCell ref="B80:U88"/>
    <mergeCell ref="B34:U36"/>
    <mergeCell ref="B40:U48"/>
    <mergeCell ref="S7:U8"/>
    <mergeCell ref="E2:R3"/>
    <mergeCell ref="E4:R5"/>
    <mergeCell ref="E6:Q6"/>
    <mergeCell ref="B14:U16"/>
    <mergeCell ref="B20:U28"/>
  </mergeCells>
  <conditionalFormatting sqref="S7:U8">
    <cfRule type="expression" dxfId="7" priority="1">
      <formula>$S$7&lt;&gt;""</formula>
    </cfRule>
  </conditionalFormatting>
  <dataValidations count="4">
    <dataValidation type="list" allowBlank="1" showInputMessage="1" showErrorMessage="1" sqref="E72 E52">
      <formula1>"1,2,3,4"</formula1>
    </dataValidation>
    <dataValidation type="textLength" operator="lessThan" showInputMessage="1" showErrorMessage="1" sqref="B20:U28">
      <formula1>1025</formula1>
    </dataValidation>
    <dataValidation type="list" allowBlank="1" showInputMessage="1" showErrorMessage="1" sqref="E12 E32">
      <formula1>"1,2,3,4,5"</formula1>
    </dataValidation>
    <dataValidation type="list" allowBlank="1" showInputMessage="1" showErrorMessage="1" sqref="U6">
      <formula1>"AC,AL,AM,AP,BA,CE,DF,ES,GO,MA,MG,MS,MT,PA,PB,PE,PI,PR,RJ,RN,RO,RR,RS,SC,SE,SP,TO"</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view="pageBreakPreview" zoomScaleNormal="100" zoomScaleSheetLayoutView="100" workbookViewId="0">
      <selection activeCell="E72" sqref="E72"/>
    </sheetView>
  </sheetViews>
  <sheetFormatPr defaultColWidth="9.109375" defaultRowHeight="14.4" x14ac:dyDescent="0.3"/>
  <cols>
    <col min="1" max="1" width="1.6640625" style="2" customWidth="1"/>
    <col min="2" max="4" width="6.109375" style="2" customWidth="1"/>
    <col min="5" max="6" width="7.6640625" style="2" customWidth="1"/>
    <col min="7" max="14" width="7.44140625" style="2" customWidth="1"/>
    <col min="15" max="16" width="8.109375" style="2" customWidth="1"/>
    <col min="17" max="21" width="7.44140625" style="2" customWidth="1"/>
    <col min="22" max="22" width="1.6640625" style="2" customWidth="1"/>
    <col min="23" max="16384" width="9.109375" style="2"/>
  </cols>
  <sheetData>
    <row r="1" spans="1:22" ht="15" x14ac:dyDescent="0.25">
      <c r="A1" s="35"/>
      <c r="B1" s="35"/>
      <c r="C1" s="35"/>
      <c r="D1" s="35"/>
      <c r="E1" s="35"/>
      <c r="F1" s="35"/>
      <c r="G1" s="35"/>
      <c r="H1" s="35"/>
      <c r="I1" s="35"/>
      <c r="J1" s="35"/>
      <c r="K1" s="35"/>
      <c r="L1" s="35"/>
      <c r="M1" s="35"/>
      <c r="N1" s="35"/>
      <c r="O1" s="35"/>
      <c r="P1" s="35"/>
      <c r="Q1" s="35"/>
      <c r="R1" s="35"/>
      <c r="S1" s="35"/>
      <c r="T1" s="35"/>
      <c r="U1" s="35"/>
      <c r="V1" s="35"/>
    </row>
    <row r="2" spans="1:22" x14ac:dyDescent="0.3">
      <c r="A2" s="3"/>
      <c r="B2" s="3"/>
      <c r="C2" s="3"/>
      <c r="D2" s="3"/>
      <c r="E2" s="93" t="s">
        <v>350</v>
      </c>
      <c r="F2" s="93"/>
      <c r="G2" s="93"/>
      <c r="H2" s="93"/>
      <c r="I2" s="93"/>
      <c r="J2" s="93"/>
      <c r="K2" s="93"/>
      <c r="L2" s="93"/>
      <c r="M2" s="93"/>
      <c r="N2" s="93"/>
      <c r="O2" s="93"/>
      <c r="P2" s="93"/>
      <c r="Q2" s="93"/>
      <c r="R2" s="93"/>
      <c r="S2" s="3"/>
      <c r="T2" s="3"/>
      <c r="U2" s="3"/>
      <c r="V2" s="3"/>
    </row>
    <row r="3" spans="1:22" x14ac:dyDescent="0.3">
      <c r="A3" s="3"/>
      <c r="B3" s="3"/>
      <c r="C3" s="3"/>
      <c r="D3" s="3"/>
      <c r="E3" s="93"/>
      <c r="F3" s="93"/>
      <c r="G3" s="93"/>
      <c r="H3" s="93"/>
      <c r="I3" s="93"/>
      <c r="J3" s="93"/>
      <c r="K3" s="93"/>
      <c r="L3" s="93"/>
      <c r="M3" s="93"/>
      <c r="N3" s="93"/>
      <c r="O3" s="93"/>
      <c r="P3" s="93"/>
      <c r="Q3" s="93"/>
      <c r="R3" s="93"/>
      <c r="S3" s="3"/>
      <c r="T3" s="3"/>
      <c r="U3" s="3"/>
      <c r="V3" s="3"/>
    </row>
    <row r="4" spans="1:22" x14ac:dyDescent="0.3">
      <c r="A4" s="3"/>
      <c r="B4" s="4"/>
      <c r="C4" s="4"/>
      <c r="D4" s="4"/>
      <c r="E4" s="93" t="s">
        <v>351</v>
      </c>
      <c r="F4" s="93"/>
      <c r="G4" s="93"/>
      <c r="H4" s="93"/>
      <c r="I4" s="93"/>
      <c r="J4" s="93"/>
      <c r="K4" s="93"/>
      <c r="L4" s="93"/>
      <c r="M4" s="93"/>
      <c r="N4" s="93"/>
      <c r="O4" s="93"/>
      <c r="P4" s="93"/>
      <c r="Q4" s="93"/>
      <c r="R4" s="93"/>
      <c r="S4" s="4"/>
      <c r="T4" s="4"/>
      <c r="U4" s="4"/>
      <c r="V4" s="3"/>
    </row>
    <row r="5" spans="1:22" x14ac:dyDescent="0.3">
      <c r="A5" s="3"/>
      <c r="B5" s="4"/>
      <c r="C5" s="4"/>
      <c r="D5" s="4"/>
      <c r="E5" s="93"/>
      <c r="F5" s="93"/>
      <c r="G5" s="93"/>
      <c r="H5" s="93"/>
      <c r="I5" s="93"/>
      <c r="J5" s="93"/>
      <c r="K5" s="93"/>
      <c r="L5" s="93"/>
      <c r="M5" s="93"/>
      <c r="N5" s="93"/>
      <c r="O5" s="93"/>
      <c r="P5" s="93"/>
      <c r="Q5" s="93"/>
      <c r="R5" s="93"/>
      <c r="S5" s="8"/>
      <c r="T5" s="8"/>
      <c r="U5" s="8"/>
      <c r="V5" s="3"/>
    </row>
    <row r="6" spans="1:22" ht="15.75" x14ac:dyDescent="0.25">
      <c r="A6" s="3"/>
      <c r="B6" s="4"/>
      <c r="C6" s="4"/>
      <c r="D6" s="4"/>
      <c r="E6" s="95"/>
      <c r="F6" s="95"/>
      <c r="G6" s="95"/>
      <c r="H6" s="95"/>
      <c r="I6" s="95"/>
      <c r="J6" s="95"/>
      <c r="K6" s="95"/>
      <c r="L6" s="95"/>
      <c r="M6" s="95"/>
      <c r="N6" s="95"/>
      <c r="O6" s="95"/>
      <c r="P6" s="95"/>
      <c r="Q6" s="95"/>
      <c r="R6" s="45"/>
      <c r="S6" s="45"/>
      <c r="T6" s="45"/>
      <c r="U6" s="28"/>
      <c r="V6" s="3"/>
    </row>
    <row r="7" spans="1:22" x14ac:dyDescent="0.3">
      <c r="A7" s="3"/>
      <c r="B7" s="4"/>
      <c r="C7" s="4"/>
      <c r="D7" s="4"/>
      <c r="E7" s="93" t="s">
        <v>7</v>
      </c>
      <c r="F7" s="93"/>
      <c r="G7" s="93"/>
      <c r="H7" s="93"/>
      <c r="I7" s="93"/>
      <c r="J7" s="93"/>
      <c r="K7" s="93"/>
      <c r="L7" s="93"/>
      <c r="M7" s="93"/>
      <c r="N7" s="93"/>
      <c r="O7" s="93"/>
      <c r="P7" s="93"/>
      <c r="Q7" s="93"/>
      <c r="R7" s="93"/>
      <c r="S7" s="116" t="str">
        <f>IF(Inicial!G22="","",Inicial!G22)</f>
        <v/>
      </c>
      <c r="T7" s="116"/>
      <c r="U7" s="116"/>
      <c r="V7" s="3"/>
    </row>
    <row r="8" spans="1:22" x14ac:dyDescent="0.3">
      <c r="A8" s="3"/>
      <c r="B8" s="4"/>
      <c r="C8" s="4"/>
      <c r="D8" s="4"/>
      <c r="E8" s="93"/>
      <c r="F8" s="93"/>
      <c r="G8" s="93"/>
      <c r="H8" s="93"/>
      <c r="I8" s="93"/>
      <c r="J8" s="93"/>
      <c r="K8" s="93"/>
      <c r="L8" s="93"/>
      <c r="M8" s="93"/>
      <c r="N8" s="93"/>
      <c r="O8" s="93"/>
      <c r="P8" s="93"/>
      <c r="Q8" s="93"/>
      <c r="R8" s="93"/>
      <c r="S8" s="116"/>
      <c r="T8" s="116"/>
      <c r="U8" s="116"/>
      <c r="V8" s="3"/>
    </row>
    <row r="9" spans="1:22" ht="15" x14ac:dyDescent="0.25">
      <c r="A9" s="3"/>
      <c r="B9" s="4"/>
      <c r="C9" s="4"/>
      <c r="D9" s="4"/>
      <c r="E9" s="4"/>
      <c r="F9" s="4"/>
      <c r="G9" s="4"/>
      <c r="H9" s="4"/>
      <c r="I9" s="4"/>
      <c r="J9" s="4"/>
      <c r="K9" s="4"/>
      <c r="L9" s="4"/>
      <c r="M9" s="4"/>
      <c r="N9" s="4"/>
      <c r="O9" s="9"/>
      <c r="P9" s="9"/>
      <c r="Q9" s="3"/>
      <c r="R9" s="3"/>
      <c r="S9" s="3"/>
      <c r="T9" s="3"/>
      <c r="U9" s="3"/>
      <c r="V9" s="3"/>
    </row>
    <row r="10" spans="1:22" ht="15.6" x14ac:dyDescent="0.3">
      <c r="A10" s="3"/>
      <c r="B10" s="5" t="s">
        <v>273</v>
      </c>
      <c r="C10" s="46"/>
      <c r="D10" s="46"/>
      <c r="E10" s="42"/>
      <c r="F10" s="42"/>
      <c r="G10" s="43"/>
      <c r="H10" s="42"/>
      <c r="I10" s="42"/>
      <c r="J10" s="42"/>
      <c r="K10" s="42"/>
      <c r="L10" s="42"/>
      <c r="M10" s="42"/>
      <c r="N10" s="43"/>
      <c r="O10" s="8"/>
      <c r="P10" s="8"/>
      <c r="Q10" s="43"/>
      <c r="R10" s="43"/>
      <c r="S10" s="43"/>
      <c r="T10" s="43"/>
      <c r="U10" s="43"/>
      <c r="V10" s="3"/>
    </row>
    <row r="11" spans="1:22" ht="6" customHeight="1" x14ac:dyDescent="0.25">
      <c r="A11" s="3"/>
      <c r="B11" s="3"/>
      <c r="C11" s="3"/>
      <c r="D11" s="3"/>
      <c r="E11" s="3"/>
      <c r="F11" s="3"/>
      <c r="G11" s="3"/>
      <c r="H11" s="3"/>
      <c r="I11" s="3"/>
      <c r="J11" s="3"/>
      <c r="K11" s="3"/>
      <c r="L11" s="3"/>
      <c r="M11" s="3"/>
      <c r="N11" s="3"/>
      <c r="O11" s="3"/>
      <c r="P11" s="3"/>
      <c r="Q11" s="3"/>
      <c r="R11" s="3"/>
      <c r="S11" s="3"/>
      <c r="T11" s="3"/>
      <c r="U11" s="3"/>
      <c r="V11" s="3"/>
    </row>
    <row r="12" spans="1:22" x14ac:dyDescent="0.3">
      <c r="A12" s="3"/>
      <c r="B12" s="43" t="s">
        <v>118</v>
      </c>
      <c r="C12" s="3"/>
      <c r="D12" s="3"/>
      <c r="E12" s="54"/>
      <c r="F12" s="3"/>
      <c r="G12" s="3"/>
      <c r="H12" s="3"/>
      <c r="I12" s="3"/>
      <c r="J12" s="3"/>
      <c r="K12" s="3"/>
      <c r="L12" s="3"/>
      <c r="M12" s="3"/>
      <c r="N12" s="3"/>
      <c r="O12" s="3"/>
      <c r="P12" s="3"/>
      <c r="Q12" s="3"/>
      <c r="R12" s="3"/>
      <c r="S12" s="3"/>
      <c r="T12" s="3"/>
      <c r="U12" s="3"/>
      <c r="V12" s="3"/>
    </row>
    <row r="13" spans="1:22" ht="6" customHeight="1" x14ac:dyDescent="0.25">
      <c r="A13" s="3"/>
      <c r="B13" s="3"/>
      <c r="C13" s="3"/>
      <c r="D13" s="3"/>
      <c r="E13" s="3"/>
      <c r="F13" s="3"/>
      <c r="G13" s="3"/>
      <c r="H13" s="3"/>
      <c r="I13" s="3"/>
      <c r="J13" s="3"/>
      <c r="K13" s="3"/>
      <c r="L13" s="3"/>
      <c r="M13" s="3"/>
      <c r="N13" s="3"/>
      <c r="O13" s="3"/>
      <c r="P13" s="3"/>
      <c r="Q13" s="3"/>
      <c r="R13" s="3"/>
      <c r="S13" s="3"/>
      <c r="T13" s="3"/>
      <c r="U13" s="3"/>
      <c r="V13" s="3"/>
    </row>
    <row r="14" spans="1:22" x14ac:dyDescent="0.3">
      <c r="A14" s="3"/>
      <c r="B14" s="96" t="str">
        <f>IF(E12="","",LOOKUP('Pg8'!E12,Níveis!B110:C112))</f>
        <v/>
      </c>
      <c r="C14" s="97"/>
      <c r="D14" s="97"/>
      <c r="E14" s="97"/>
      <c r="F14" s="97"/>
      <c r="G14" s="97"/>
      <c r="H14" s="97"/>
      <c r="I14" s="97"/>
      <c r="J14" s="97"/>
      <c r="K14" s="97"/>
      <c r="L14" s="97"/>
      <c r="M14" s="97"/>
      <c r="N14" s="97"/>
      <c r="O14" s="97"/>
      <c r="P14" s="97"/>
      <c r="Q14" s="97"/>
      <c r="R14" s="97"/>
      <c r="S14" s="97"/>
      <c r="T14" s="97"/>
      <c r="U14" s="98"/>
      <c r="V14" s="3"/>
    </row>
    <row r="15" spans="1:22" x14ac:dyDescent="0.3">
      <c r="A15" s="3"/>
      <c r="B15" s="99"/>
      <c r="C15" s="100"/>
      <c r="D15" s="100"/>
      <c r="E15" s="100"/>
      <c r="F15" s="100"/>
      <c r="G15" s="100"/>
      <c r="H15" s="100"/>
      <c r="I15" s="100"/>
      <c r="J15" s="100"/>
      <c r="K15" s="100"/>
      <c r="L15" s="100"/>
      <c r="M15" s="100"/>
      <c r="N15" s="100"/>
      <c r="O15" s="100"/>
      <c r="P15" s="100"/>
      <c r="Q15" s="100"/>
      <c r="R15" s="100"/>
      <c r="S15" s="100"/>
      <c r="T15" s="100"/>
      <c r="U15" s="101"/>
      <c r="V15" s="3"/>
    </row>
    <row r="16" spans="1:22" x14ac:dyDescent="0.3">
      <c r="A16" s="3"/>
      <c r="B16" s="102"/>
      <c r="C16" s="103"/>
      <c r="D16" s="103"/>
      <c r="E16" s="103"/>
      <c r="F16" s="103"/>
      <c r="G16" s="103"/>
      <c r="H16" s="103"/>
      <c r="I16" s="103"/>
      <c r="J16" s="103"/>
      <c r="K16" s="103"/>
      <c r="L16" s="103"/>
      <c r="M16" s="103"/>
      <c r="N16" s="103"/>
      <c r="O16" s="103"/>
      <c r="P16" s="103"/>
      <c r="Q16" s="103"/>
      <c r="R16" s="103"/>
      <c r="S16" s="103"/>
      <c r="T16" s="103"/>
      <c r="U16" s="104"/>
      <c r="V16" s="3"/>
    </row>
    <row r="17" spans="1:22" ht="6" customHeight="1" x14ac:dyDescent="0.25">
      <c r="A17" s="3"/>
      <c r="B17" s="3"/>
      <c r="C17" s="3"/>
      <c r="D17" s="3"/>
      <c r="E17" s="3"/>
      <c r="F17" s="3"/>
      <c r="G17" s="3"/>
      <c r="H17" s="3"/>
      <c r="I17" s="3"/>
      <c r="J17" s="3"/>
      <c r="K17" s="3"/>
      <c r="L17" s="3"/>
      <c r="M17" s="3"/>
      <c r="N17" s="3"/>
      <c r="O17" s="3"/>
      <c r="P17" s="3"/>
      <c r="Q17" s="3"/>
      <c r="R17" s="3"/>
      <c r="S17" s="3"/>
      <c r="T17" s="3"/>
      <c r="U17" s="3"/>
      <c r="V17" s="3"/>
    </row>
    <row r="18" spans="1:22" x14ac:dyDescent="0.3">
      <c r="A18" s="3"/>
      <c r="B18" s="44" t="s">
        <v>250</v>
      </c>
      <c r="C18" s="3"/>
      <c r="D18" s="3"/>
      <c r="E18" s="3"/>
      <c r="F18" s="3"/>
      <c r="G18" s="3"/>
      <c r="H18" s="3"/>
      <c r="I18" s="3"/>
      <c r="J18" s="3"/>
      <c r="K18" s="3"/>
      <c r="L18" s="3"/>
      <c r="M18" s="3"/>
      <c r="N18" s="3"/>
      <c r="O18" s="3"/>
      <c r="P18" s="3"/>
      <c r="Q18" s="3"/>
      <c r="R18" s="3"/>
      <c r="S18" s="3"/>
      <c r="T18" s="3"/>
      <c r="U18" s="3"/>
      <c r="V18" s="3"/>
    </row>
    <row r="19" spans="1:22" ht="6" customHeight="1" x14ac:dyDescent="0.25">
      <c r="A19" s="3"/>
      <c r="B19" s="3"/>
      <c r="C19" s="3"/>
      <c r="D19" s="3"/>
      <c r="E19" s="3"/>
      <c r="F19" s="3"/>
      <c r="G19" s="3"/>
      <c r="H19" s="3"/>
      <c r="I19" s="3"/>
      <c r="J19" s="3"/>
      <c r="K19" s="3"/>
      <c r="L19" s="3"/>
      <c r="M19" s="3"/>
      <c r="N19" s="3"/>
      <c r="O19" s="3"/>
      <c r="P19" s="3"/>
      <c r="Q19" s="3"/>
      <c r="R19" s="3"/>
      <c r="S19" s="3"/>
      <c r="T19" s="3"/>
      <c r="U19" s="3"/>
      <c r="V19" s="3"/>
    </row>
    <row r="20" spans="1:22" x14ac:dyDescent="0.3">
      <c r="A20" s="3"/>
      <c r="B20" s="105"/>
      <c r="C20" s="106"/>
      <c r="D20" s="106"/>
      <c r="E20" s="106"/>
      <c r="F20" s="106"/>
      <c r="G20" s="106"/>
      <c r="H20" s="106"/>
      <c r="I20" s="106"/>
      <c r="J20" s="106"/>
      <c r="K20" s="106"/>
      <c r="L20" s="106"/>
      <c r="M20" s="106"/>
      <c r="N20" s="106"/>
      <c r="O20" s="106"/>
      <c r="P20" s="106"/>
      <c r="Q20" s="106"/>
      <c r="R20" s="106"/>
      <c r="S20" s="106"/>
      <c r="T20" s="106"/>
      <c r="U20" s="107"/>
      <c r="V20" s="3"/>
    </row>
    <row r="21" spans="1:22" x14ac:dyDescent="0.3">
      <c r="A21" s="3"/>
      <c r="B21" s="108"/>
      <c r="C21" s="109"/>
      <c r="D21" s="109"/>
      <c r="E21" s="109"/>
      <c r="F21" s="109"/>
      <c r="G21" s="109"/>
      <c r="H21" s="109"/>
      <c r="I21" s="109"/>
      <c r="J21" s="109"/>
      <c r="K21" s="109"/>
      <c r="L21" s="109"/>
      <c r="M21" s="109"/>
      <c r="N21" s="109"/>
      <c r="O21" s="109"/>
      <c r="P21" s="109"/>
      <c r="Q21" s="109"/>
      <c r="R21" s="109"/>
      <c r="S21" s="109"/>
      <c r="T21" s="109"/>
      <c r="U21" s="110"/>
      <c r="V21" s="3"/>
    </row>
    <row r="22" spans="1:22" x14ac:dyDescent="0.3">
      <c r="A22" s="3"/>
      <c r="B22" s="108"/>
      <c r="C22" s="109"/>
      <c r="D22" s="109"/>
      <c r="E22" s="109"/>
      <c r="F22" s="109"/>
      <c r="G22" s="109"/>
      <c r="H22" s="109"/>
      <c r="I22" s="109"/>
      <c r="J22" s="109"/>
      <c r="K22" s="109"/>
      <c r="L22" s="109"/>
      <c r="M22" s="109"/>
      <c r="N22" s="109"/>
      <c r="O22" s="109"/>
      <c r="P22" s="109"/>
      <c r="Q22" s="109"/>
      <c r="R22" s="109"/>
      <c r="S22" s="109"/>
      <c r="T22" s="109"/>
      <c r="U22" s="110"/>
      <c r="V22" s="3"/>
    </row>
    <row r="23" spans="1:22" x14ac:dyDescent="0.3">
      <c r="A23" s="3"/>
      <c r="B23" s="108"/>
      <c r="C23" s="109"/>
      <c r="D23" s="109"/>
      <c r="E23" s="109"/>
      <c r="F23" s="109"/>
      <c r="G23" s="109"/>
      <c r="H23" s="109"/>
      <c r="I23" s="109"/>
      <c r="J23" s="109"/>
      <c r="K23" s="109"/>
      <c r="L23" s="109"/>
      <c r="M23" s="109"/>
      <c r="N23" s="109"/>
      <c r="O23" s="109"/>
      <c r="P23" s="109"/>
      <c r="Q23" s="109"/>
      <c r="R23" s="109"/>
      <c r="S23" s="109"/>
      <c r="T23" s="109"/>
      <c r="U23" s="110"/>
      <c r="V23" s="3"/>
    </row>
    <row r="24" spans="1:22" x14ac:dyDescent="0.3">
      <c r="A24" s="3"/>
      <c r="B24" s="108"/>
      <c r="C24" s="109"/>
      <c r="D24" s="109"/>
      <c r="E24" s="109"/>
      <c r="F24" s="109"/>
      <c r="G24" s="109"/>
      <c r="H24" s="109"/>
      <c r="I24" s="109"/>
      <c r="J24" s="109"/>
      <c r="K24" s="109"/>
      <c r="L24" s="109"/>
      <c r="M24" s="109"/>
      <c r="N24" s="109"/>
      <c r="O24" s="109"/>
      <c r="P24" s="109"/>
      <c r="Q24" s="109"/>
      <c r="R24" s="109"/>
      <c r="S24" s="109"/>
      <c r="T24" s="109"/>
      <c r="U24" s="110"/>
      <c r="V24" s="3"/>
    </row>
    <row r="25" spans="1:22" x14ac:dyDescent="0.3">
      <c r="A25" s="3"/>
      <c r="B25" s="108"/>
      <c r="C25" s="109"/>
      <c r="D25" s="109"/>
      <c r="E25" s="109"/>
      <c r="F25" s="109"/>
      <c r="G25" s="109"/>
      <c r="H25" s="109"/>
      <c r="I25" s="109"/>
      <c r="J25" s="109"/>
      <c r="K25" s="109"/>
      <c r="L25" s="109"/>
      <c r="M25" s="109"/>
      <c r="N25" s="109"/>
      <c r="O25" s="109"/>
      <c r="P25" s="109"/>
      <c r="Q25" s="109"/>
      <c r="R25" s="109"/>
      <c r="S25" s="109"/>
      <c r="T25" s="109"/>
      <c r="U25" s="110"/>
      <c r="V25" s="3"/>
    </row>
    <row r="26" spans="1:22" x14ac:dyDescent="0.3">
      <c r="A26" s="3"/>
      <c r="B26" s="108"/>
      <c r="C26" s="109"/>
      <c r="D26" s="109"/>
      <c r="E26" s="109"/>
      <c r="F26" s="109"/>
      <c r="G26" s="109"/>
      <c r="H26" s="109"/>
      <c r="I26" s="109"/>
      <c r="J26" s="109"/>
      <c r="K26" s="109"/>
      <c r="L26" s="109"/>
      <c r="M26" s="109"/>
      <c r="N26" s="109"/>
      <c r="O26" s="109"/>
      <c r="P26" s="109"/>
      <c r="Q26" s="109"/>
      <c r="R26" s="109"/>
      <c r="S26" s="109"/>
      <c r="T26" s="109"/>
      <c r="U26" s="110"/>
      <c r="V26" s="3"/>
    </row>
    <row r="27" spans="1:22" x14ac:dyDescent="0.3">
      <c r="A27" s="3"/>
      <c r="B27" s="108"/>
      <c r="C27" s="109"/>
      <c r="D27" s="109"/>
      <c r="E27" s="109"/>
      <c r="F27" s="109"/>
      <c r="G27" s="109"/>
      <c r="H27" s="109"/>
      <c r="I27" s="109"/>
      <c r="J27" s="109"/>
      <c r="K27" s="109"/>
      <c r="L27" s="109"/>
      <c r="M27" s="109"/>
      <c r="N27" s="109"/>
      <c r="O27" s="109"/>
      <c r="P27" s="109"/>
      <c r="Q27" s="109"/>
      <c r="R27" s="109"/>
      <c r="S27" s="109"/>
      <c r="T27" s="109"/>
      <c r="U27" s="110"/>
      <c r="V27" s="3"/>
    </row>
    <row r="28" spans="1:22" x14ac:dyDescent="0.3">
      <c r="A28" s="3"/>
      <c r="B28" s="111"/>
      <c r="C28" s="112"/>
      <c r="D28" s="112"/>
      <c r="E28" s="112"/>
      <c r="F28" s="112"/>
      <c r="G28" s="112"/>
      <c r="H28" s="112"/>
      <c r="I28" s="112"/>
      <c r="J28" s="112"/>
      <c r="K28" s="112"/>
      <c r="L28" s="112"/>
      <c r="M28" s="112"/>
      <c r="N28" s="112"/>
      <c r="O28" s="112"/>
      <c r="P28" s="112"/>
      <c r="Q28" s="112"/>
      <c r="R28" s="112"/>
      <c r="S28" s="112"/>
      <c r="T28" s="112"/>
      <c r="U28" s="113"/>
      <c r="V28" s="3"/>
    </row>
    <row r="29" spans="1:22" ht="15" x14ac:dyDescent="0.25">
      <c r="A29" s="3"/>
      <c r="B29" s="3"/>
      <c r="C29" s="3"/>
      <c r="D29" s="3"/>
      <c r="E29" s="3"/>
      <c r="F29" s="3"/>
      <c r="G29" s="3"/>
      <c r="H29" s="3"/>
      <c r="I29" s="3"/>
      <c r="J29" s="3"/>
      <c r="K29" s="3"/>
      <c r="L29" s="3"/>
      <c r="M29" s="3"/>
      <c r="N29" s="3"/>
      <c r="O29" s="3"/>
      <c r="P29" s="3"/>
      <c r="Q29" s="3"/>
      <c r="R29" s="3"/>
      <c r="S29" s="3"/>
      <c r="T29" s="3"/>
      <c r="U29" s="3"/>
      <c r="V29" s="3"/>
    </row>
    <row r="30" spans="1:22" ht="15.6" x14ac:dyDescent="0.3">
      <c r="A30" s="3"/>
      <c r="B30" s="5" t="s">
        <v>274</v>
      </c>
      <c r="C30" s="46"/>
      <c r="D30" s="46"/>
      <c r="E30" s="42"/>
      <c r="F30" s="42"/>
      <c r="G30" s="43"/>
      <c r="H30" s="42"/>
      <c r="I30" s="42"/>
      <c r="J30" s="42"/>
      <c r="K30" s="42"/>
      <c r="L30" s="42"/>
      <c r="M30" s="42"/>
      <c r="N30" s="43"/>
      <c r="O30" s="8"/>
      <c r="P30" s="8"/>
      <c r="Q30" s="43"/>
      <c r="R30" s="43"/>
      <c r="S30" s="43"/>
      <c r="T30" s="43"/>
      <c r="U30" s="43"/>
      <c r="V30" s="3"/>
    </row>
    <row r="31" spans="1:22" ht="6" customHeight="1" x14ac:dyDescent="0.25">
      <c r="A31" s="3"/>
      <c r="B31" s="3"/>
      <c r="C31" s="3"/>
      <c r="D31" s="3"/>
      <c r="E31" s="3"/>
      <c r="F31" s="3"/>
      <c r="G31" s="3"/>
      <c r="H31" s="3"/>
      <c r="I31" s="3"/>
      <c r="J31" s="3"/>
      <c r="K31" s="3"/>
      <c r="L31" s="3"/>
      <c r="M31" s="3"/>
      <c r="N31" s="3"/>
      <c r="O31" s="3"/>
      <c r="P31" s="3"/>
      <c r="Q31" s="3"/>
      <c r="R31" s="3"/>
      <c r="S31" s="3"/>
      <c r="T31" s="3"/>
      <c r="U31" s="3"/>
      <c r="V31" s="3"/>
    </row>
    <row r="32" spans="1:22" x14ac:dyDescent="0.3">
      <c r="A32" s="3"/>
      <c r="B32" s="43" t="s">
        <v>118</v>
      </c>
      <c r="C32" s="3"/>
      <c r="D32" s="3"/>
      <c r="E32" s="54"/>
      <c r="F32" s="3"/>
      <c r="G32" s="3"/>
      <c r="H32" s="3"/>
      <c r="I32" s="3"/>
      <c r="J32" s="3"/>
      <c r="K32" s="3"/>
      <c r="L32" s="3"/>
      <c r="M32" s="3"/>
      <c r="N32" s="3"/>
      <c r="O32" s="3"/>
      <c r="P32" s="3"/>
      <c r="Q32" s="3"/>
      <c r="R32" s="3"/>
      <c r="S32" s="3"/>
      <c r="T32" s="3"/>
      <c r="U32" s="3"/>
      <c r="V32" s="3"/>
    </row>
    <row r="33" spans="1:22" ht="6" customHeight="1" x14ac:dyDescent="0.25">
      <c r="A33" s="3"/>
      <c r="B33" s="3"/>
      <c r="C33" s="3"/>
      <c r="D33" s="3"/>
      <c r="E33" s="3"/>
      <c r="F33" s="3"/>
      <c r="G33" s="3"/>
      <c r="H33" s="3"/>
      <c r="I33" s="3"/>
      <c r="J33" s="3"/>
      <c r="K33" s="3"/>
      <c r="L33" s="3"/>
      <c r="M33" s="3"/>
      <c r="N33" s="3"/>
      <c r="O33" s="3"/>
      <c r="P33" s="3"/>
      <c r="Q33" s="3"/>
      <c r="R33" s="3"/>
      <c r="S33" s="3"/>
      <c r="T33" s="3"/>
      <c r="U33" s="3"/>
      <c r="V33" s="3"/>
    </row>
    <row r="34" spans="1:22" x14ac:dyDescent="0.3">
      <c r="A34" s="3"/>
      <c r="B34" s="96" t="str">
        <f>IF(E32="","",LOOKUP('Pg8'!E32,Níveis!B113:C116))</f>
        <v/>
      </c>
      <c r="C34" s="97"/>
      <c r="D34" s="97"/>
      <c r="E34" s="97"/>
      <c r="F34" s="97"/>
      <c r="G34" s="97"/>
      <c r="H34" s="97"/>
      <c r="I34" s="97"/>
      <c r="J34" s="97"/>
      <c r="K34" s="97"/>
      <c r="L34" s="97"/>
      <c r="M34" s="97"/>
      <c r="N34" s="97"/>
      <c r="O34" s="97"/>
      <c r="P34" s="97"/>
      <c r="Q34" s="97"/>
      <c r="R34" s="97"/>
      <c r="S34" s="97"/>
      <c r="T34" s="97"/>
      <c r="U34" s="98"/>
      <c r="V34" s="3"/>
    </row>
    <row r="35" spans="1:22" x14ac:dyDescent="0.3">
      <c r="A35" s="3"/>
      <c r="B35" s="99"/>
      <c r="C35" s="100"/>
      <c r="D35" s="100"/>
      <c r="E35" s="100"/>
      <c r="F35" s="100"/>
      <c r="G35" s="100"/>
      <c r="H35" s="100"/>
      <c r="I35" s="100"/>
      <c r="J35" s="100"/>
      <c r="K35" s="100"/>
      <c r="L35" s="100"/>
      <c r="M35" s="100"/>
      <c r="N35" s="100"/>
      <c r="O35" s="100"/>
      <c r="P35" s="100"/>
      <c r="Q35" s="100"/>
      <c r="R35" s="100"/>
      <c r="S35" s="100"/>
      <c r="T35" s="100"/>
      <c r="U35" s="101"/>
      <c r="V35" s="3"/>
    </row>
    <row r="36" spans="1:22" x14ac:dyDescent="0.3">
      <c r="A36" s="3"/>
      <c r="B36" s="102"/>
      <c r="C36" s="103"/>
      <c r="D36" s="103"/>
      <c r="E36" s="103"/>
      <c r="F36" s="103"/>
      <c r="G36" s="103"/>
      <c r="H36" s="103"/>
      <c r="I36" s="103"/>
      <c r="J36" s="103"/>
      <c r="K36" s="103"/>
      <c r="L36" s="103"/>
      <c r="M36" s="103"/>
      <c r="N36" s="103"/>
      <c r="O36" s="103"/>
      <c r="P36" s="103"/>
      <c r="Q36" s="103"/>
      <c r="R36" s="103"/>
      <c r="S36" s="103"/>
      <c r="T36" s="103"/>
      <c r="U36" s="104"/>
      <c r="V36" s="3"/>
    </row>
    <row r="37" spans="1:22" ht="6" customHeight="1" x14ac:dyDescent="0.25">
      <c r="A37" s="3"/>
      <c r="B37" s="3"/>
      <c r="C37" s="3"/>
      <c r="D37" s="3"/>
      <c r="E37" s="3"/>
      <c r="F37" s="3"/>
      <c r="G37" s="3"/>
      <c r="H37" s="3"/>
      <c r="I37" s="3"/>
      <c r="J37" s="3"/>
      <c r="K37" s="3"/>
      <c r="L37" s="3"/>
      <c r="M37" s="3"/>
      <c r="N37" s="3"/>
      <c r="O37" s="3"/>
      <c r="P37" s="3"/>
      <c r="Q37" s="3"/>
      <c r="R37" s="3"/>
      <c r="S37" s="3"/>
      <c r="T37" s="3"/>
      <c r="U37" s="3"/>
      <c r="V37" s="3"/>
    </row>
    <row r="38" spans="1:22" x14ac:dyDescent="0.3">
      <c r="A38" s="3"/>
      <c r="B38" s="44" t="s">
        <v>250</v>
      </c>
      <c r="C38" s="3"/>
      <c r="D38" s="3"/>
      <c r="E38" s="3"/>
      <c r="F38" s="3"/>
      <c r="G38" s="3"/>
      <c r="H38" s="3"/>
      <c r="I38" s="3"/>
      <c r="J38" s="3"/>
      <c r="K38" s="3"/>
      <c r="L38" s="3"/>
      <c r="M38" s="3"/>
      <c r="N38" s="3"/>
      <c r="O38" s="3"/>
      <c r="P38" s="3"/>
      <c r="Q38" s="3"/>
      <c r="R38" s="3"/>
      <c r="S38" s="3"/>
      <c r="T38" s="3"/>
      <c r="U38" s="3"/>
      <c r="V38" s="3"/>
    </row>
    <row r="39" spans="1:22" ht="6" customHeight="1" x14ac:dyDescent="0.25">
      <c r="A39" s="3"/>
      <c r="B39" s="3"/>
      <c r="C39" s="3"/>
      <c r="D39" s="3"/>
      <c r="E39" s="3"/>
      <c r="F39" s="3"/>
      <c r="G39" s="3"/>
      <c r="H39" s="3"/>
      <c r="I39" s="3"/>
      <c r="J39" s="3"/>
      <c r="K39" s="3"/>
      <c r="L39" s="3"/>
      <c r="M39" s="3"/>
      <c r="N39" s="3"/>
      <c r="O39" s="3"/>
      <c r="P39" s="3"/>
      <c r="Q39" s="3"/>
      <c r="R39" s="3"/>
      <c r="S39" s="3"/>
      <c r="T39" s="3"/>
      <c r="U39" s="3"/>
      <c r="V39" s="3"/>
    </row>
    <row r="40" spans="1:22" x14ac:dyDescent="0.3">
      <c r="A40" s="3"/>
      <c r="B40" s="105"/>
      <c r="C40" s="106"/>
      <c r="D40" s="106"/>
      <c r="E40" s="106"/>
      <c r="F40" s="106"/>
      <c r="G40" s="106"/>
      <c r="H40" s="106"/>
      <c r="I40" s="106"/>
      <c r="J40" s="106"/>
      <c r="K40" s="106"/>
      <c r="L40" s="106"/>
      <c r="M40" s="106"/>
      <c r="N40" s="106"/>
      <c r="O40" s="106"/>
      <c r="P40" s="106"/>
      <c r="Q40" s="106"/>
      <c r="R40" s="106"/>
      <c r="S40" s="106"/>
      <c r="T40" s="106"/>
      <c r="U40" s="107"/>
      <c r="V40" s="3"/>
    </row>
    <row r="41" spans="1:22" x14ac:dyDescent="0.3">
      <c r="A41" s="3"/>
      <c r="B41" s="108"/>
      <c r="C41" s="109"/>
      <c r="D41" s="109"/>
      <c r="E41" s="109"/>
      <c r="F41" s="109"/>
      <c r="G41" s="109"/>
      <c r="H41" s="109"/>
      <c r="I41" s="109"/>
      <c r="J41" s="109"/>
      <c r="K41" s="109"/>
      <c r="L41" s="109"/>
      <c r="M41" s="109"/>
      <c r="N41" s="109"/>
      <c r="O41" s="109"/>
      <c r="P41" s="109"/>
      <c r="Q41" s="109"/>
      <c r="R41" s="109"/>
      <c r="S41" s="109"/>
      <c r="T41" s="109"/>
      <c r="U41" s="110"/>
      <c r="V41" s="3"/>
    </row>
    <row r="42" spans="1:22" x14ac:dyDescent="0.3">
      <c r="A42" s="3"/>
      <c r="B42" s="108"/>
      <c r="C42" s="109"/>
      <c r="D42" s="109"/>
      <c r="E42" s="109"/>
      <c r="F42" s="109"/>
      <c r="G42" s="109"/>
      <c r="H42" s="109"/>
      <c r="I42" s="109"/>
      <c r="J42" s="109"/>
      <c r="K42" s="109"/>
      <c r="L42" s="109"/>
      <c r="M42" s="109"/>
      <c r="N42" s="109"/>
      <c r="O42" s="109"/>
      <c r="P42" s="109"/>
      <c r="Q42" s="109"/>
      <c r="R42" s="109"/>
      <c r="S42" s="109"/>
      <c r="T42" s="109"/>
      <c r="U42" s="110"/>
      <c r="V42" s="3"/>
    </row>
    <row r="43" spans="1:22" x14ac:dyDescent="0.3">
      <c r="A43" s="3"/>
      <c r="B43" s="108"/>
      <c r="C43" s="109"/>
      <c r="D43" s="109"/>
      <c r="E43" s="109"/>
      <c r="F43" s="109"/>
      <c r="G43" s="109"/>
      <c r="H43" s="109"/>
      <c r="I43" s="109"/>
      <c r="J43" s="109"/>
      <c r="K43" s="109"/>
      <c r="L43" s="109"/>
      <c r="M43" s="109"/>
      <c r="N43" s="109"/>
      <c r="O43" s="109"/>
      <c r="P43" s="109"/>
      <c r="Q43" s="109"/>
      <c r="R43" s="109"/>
      <c r="S43" s="109"/>
      <c r="T43" s="109"/>
      <c r="U43" s="110"/>
      <c r="V43" s="3"/>
    </row>
    <row r="44" spans="1:22" x14ac:dyDescent="0.3">
      <c r="A44" s="3"/>
      <c r="B44" s="108"/>
      <c r="C44" s="109"/>
      <c r="D44" s="109"/>
      <c r="E44" s="109"/>
      <c r="F44" s="109"/>
      <c r="G44" s="109"/>
      <c r="H44" s="109"/>
      <c r="I44" s="109"/>
      <c r="J44" s="109"/>
      <c r="K44" s="109"/>
      <c r="L44" s="109"/>
      <c r="M44" s="109"/>
      <c r="N44" s="109"/>
      <c r="O44" s="109"/>
      <c r="P44" s="109"/>
      <c r="Q44" s="109"/>
      <c r="R44" s="109"/>
      <c r="S44" s="109"/>
      <c r="T44" s="109"/>
      <c r="U44" s="110"/>
      <c r="V44" s="3"/>
    </row>
    <row r="45" spans="1:22" x14ac:dyDescent="0.3">
      <c r="A45" s="3"/>
      <c r="B45" s="108"/>
      <c r="C45" s="109"/>
      <c r="D45" s="109"/>
      <c r="E45" s="109"/>
      <c r="F45" s="109"/>
      <c r="G45" s="109"/>
      <c r="H45" s="109"/>
      <c r="I45" s="109"/>
      <c r="J45" s="109"/>
      <c r="K45" s="109"/>
      <c r="L45" s="109"/>
      <c r="M45" s="109"/>
      <c r="N45" s="109"/>
      <c r="O45" s="109"/>
      <c r="P45" s="109"/>
      <c r="Q45" s="109"/>
      <c r="R45" s="109"/>
      <c r="S45" s="109"/>
      <c r="T45" s="109"/>
      <c r="U45" s="110"/>
      <c r="V45" s="3"/>
    </row>
    <row r="46" spans="1:22" x14ac:dyDescent="0.3">
      <c r="A46" s="3"/>
      <c r="B46" s="108"/>
      <c r="C46" s="109"/>
      <c r="D46" s="109"/>
      <c r="E46" s="109"/>
      <c r="F46" s="109"/>
      <c r="G46" s="109"/>
      <c r="H46" s="109"/>
      <c r="I46" s="109"/>
      <c r="J46" s="109"/>
      <c r="K46" s="109"/>
      <c r="L46" s="109"/>
      <c r="M46" s="109"/>
      <c r="N46" s="109"/>
      <c r="O46" s="109"/>
      <c r="P46" s="109"/>
      <c r="Q46" s="109"/>
      <c r="R46" s="109"/>
      <c r="S46" s="109"/>
      <c r="T46" s="109"/>
      <c r="U46" s="110"/>
      <c r="V46" s="3"/>
    </row>
    <row r="47" spans="1:22" x14ac:dyDescent="0.3">
      <c r="A47" s="3"/>
      <c r="B47" s="108"/>
      <c r="C47" s="109"/>
      <c r="D47" s="109"/>
      <c r="E47" s="109"/>
      <c r="F47" s="109"/>
      <c r="G47" s="109"/>
      <c r="H47" s="109"/>
      <c r="I47" s="109"/>
      <c r="J47" s="109"/>
      <c r="K47" s="109"/>
      <c r="L47" s="109"/>
      <c r="M47" s="109"/>
      <c r="N47" s="109"/>
      <c r="O47" s="109"/>
      <c r="P47" s="109"/>
      <c r="Q47" s="109"/>
      <c r="R47" s="109"/>
      <c r="S47" s="109"/>
      <c r="T47" s="109"/>
      <c r="U47" s="110"/>
      <c r="V47" s="3"/>
    </row>
    <row r="48" spans="1:22" x14ac:dyDescent="0.3">
      <c r="A48" s="3"/>
      <c r="B48" s="111"/>
      <c r="C48" s="112"/>
      <c r="D48" s="112"/>
      <c r="E48" s="112"/>
      <c r="F48" s="112"/>
      <c r="G48" s="112"/>
      <c r="H48" s="112"/>
      <c r="I48" s="112"/>
      <c r="J48" s="112"/>
      <c r="K48" s="112"/>
      <c r="L48" s="112"/>
      <c r="M48" s="112"/>
      <c r="N48" s="112"/>
      <c r="O48" s="112"/>
      <c r="P48" s="112"/>
      <c r="Q48" s="112"/>
      <c r="R48" s="112"/>
      <c r="S48" s="112"/>
      <c r="T48" s="112"/>
      <c r="U48" s="11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ht="15.6" x14ac:dyDescent="0.3">
      <c r="A50" s="3"/>
      <c r="B50" s="5" t="s">
        <v>275</v>
      </c>
      <c r="C50" s="46"/>
      <c r="D50" s="46"/>
      <c r="E50" s="42"/>
      <c r="F50" s="42"/>
      <c r="G50" s="43"/>
      <c r="H50" s="42"/>
      <c r="I50" s="42"/>
      <c r="J50" s="42"/>
      <c r="K50" s="42"/>
      <c r="L50" s="42"/>
      <c r="M50" s="42"/>
      <c r="N50" s="43"/>
      <c r="O50" s="8"/>
      <c r="P50" s="8"/>
      <c r="Q50" s="43"/>
      <c r="R50" s="43"/>
      <c r="S50" s="43"/>
      <c r="T50" s="43"/>
      <c r="U50" s="43"/>
      <c r="V50" s="3"/>
    </row>
    <row r="51" spans="1:22" ht="6" customHeight="1"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43" t="s">
        <v>118</v>
      </c>
      <c r="C52" s="3"/>
      <c r="D52" s="3"/>
      <c r="E52" s="54"/>
      <c r="F52" s="3"/>
      <c r="G52" s="3"/>
      <c r="H52" s="3"/>
      <c r="I52" s="3"/>
      <c r="J52" s="3"/>
      <c r="K52" s="3"/>
      <c r="L52" s="3"/>
      <c r="M52" s="3"/>
      <c r="N52" s="3"/>
      <c r="O52" s="3"/>
      <c r="P52" s="3"/>
      <c r="Q52" s="3"/>
      <c r="R52" s="3"/>
      <c r="S52" s="3"/>
      <c r="T52" s="3"/>
      <c r="U52" s="3"/>
      <c r="V52" s="3"/>
    </row>
    <row r="53" spans="1:22" ht="6" customHeight="1"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96" t="str">
        <f>IF(E52="","",LOOKUP('Pg8'!E52,Níveis!B117:C121))</f>
        <v/>
      </c>
      <c r="C54" s="97"/>
      <c r="D54" s="97"/>
      <c r="E54" s="97"/>
      <c r="F54" s="97"/>
      <c r="G54" s="97"/>
      <c r="H54" s="97"/>
      <c r="I54" s="97"/>
      <c r="J54" s="97"/>
      <c r="K54" s="97"/>
      <c r="L54" s="97"/>
      <c r="M54" s="97"/>
      <c r="N54" s="97"/>
      <c r="O54" s="97"/>
      <c r="P54" s="97"/>
      <c r="Q54" s="97"/>
      <c r="R54" s="97"/>
      <c r="S54" s="97"/>
      <c r="T54" s="97"/>
      <c r="U54" s="98"/>
      <c r="V54" s="3"/>
    </row>
    <row r="55" spans="1:22" x14ac:dyDescent="0.3">
      <c r="A55" s="3"/>
      <c r="B55" s="99"/>
      <c r="C55" s="100"/>
      <c r="D55" s="100"/>
      <c r="E55" s="100"/>
      <c r="F55" s="100"/>
      <c r="G55" s="100"/>
      <c r="H55" s="100"/>
      <c r="I55" s="100"/>
      <c r="J55" s="100"/>
      <c r="K55" s="100"/>
      <c r="L55" s="100"/>
      <c r="M55" s="100"/>
      <c r="N55" s="100"/>
      <c r="O55" s="100"/>
      <c r="P55" s="100"/>
      <c r="Q55" s="100"/>
      <c r="R55" s="100"/>
      <c r="S55" s="100"/>
      <c r="T55" s="100"/>
      <c r="U55" s="101"/>
      <c r="V55" s="3"/>
    </row>
    <row r="56" spans="1:22" x14ac:dyDescent="0.3">
      <c r="A56" s="3"/>
      <c r="B56" s="102"/>
      <c r="C56" s="103"/>
      <c r="D56" s="103"/>
      <c r="E56" s="103"/>
      <c r="F56" s="103"/>
      <c r="G56" s="103"/>
      <c r="H56" s="103"/>
      <c r="I56" s="103"/>
      <c r="J56" s="103"/>
      <c r="K56" s="103"/>
      <c r="L56" s="103"/>
      <c r="M56" s="103"/>
      <c r="N56" s="103"/>
      <c r="O56" s="103"/>
      <c r="P56" s="103"/>
      <c r="Q56" s="103"/>
      <c r="R56" s="103"/>
      <c r="S56" s="103"/>
      <c r="T56" s="103"/>
      <c r="U56" s="104"/>
      <c r="V56" s="3"/>
    </row>
    <row r="57" spans="1:22" ht="6" customHeight="1"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105"/>
      <c r="C60" s="106"/>
      <c r="D60" s="106"/>
      <c r="E60" s="106"/>
      <c r="F60" s="106"/>
      <c r="G60" s="106"/>
      <c r="H60" s="106"/>
      <c r="I60" s="106"/>
      <c r="J60" s="106"/>
      <c r="K60" s="106"/>
      <c r="L60" s="106"/>
      <c r="M60" s="106"/>
      <c r="N60" s="106"/>
      <c r="O60" s="106"/>
      <c r="P60" s="106"/>
      <c r="Q60" s="106"/>
      <c r="R60" s="106"/>
      <c r="S60" s="106"/>
      <c r="T60" s="106"/>
      <c r="U60" s="107"/>
      <c r="V60" s="3"/>
    </row>
    <row r="61" spans="1:22" x14ac:dyDescent="0.3">
      <c r="A61" s="3"/>
      <c r="B61" s="108"/>
      <c r="C61" s="109"/>
      <c r="D61" s="109"/>
      <c r="E61" s="109"/>
      <c r="F61" s="109"/>
      <c r="G61" s="109"/>
      <c r="H61" s="109"/>
      <c r="I61" s="109"/>
      <c r="J61" s="109"/>
      <c r="K61" s="109"/>
      <c r="L61" s="109"/>
      <c r="M61" s="109"/>
      <c r="N61" s="109"/>
      <c r="O61" s="109"/>
      <c r="P61" s="109"/>
      <c r="Q61" s="109"/>
      <c r="R61" s="109"/>
      <c r="S61" s="109"/>
      <c r="T61" s="109"/>
      <c r="U61" s="110"/>
      <c r="V61" s="3"/>
    </row>
    <row r="62" spans="1:22" x14ac:dyDescent="0.3">
      <c r="A62" s="3"/>
      <c r="B62" s="108"/>
      <c r="C62" s="109"/>
      <c r="D62" s="109"/>
      <c r="E62" s="109"/>
      <c r="F62" s="109"/>
      <c r="G62" s="109"/>
      <c r="H62" s="109"/>
      <c r="I62" s="109"/>
      <c r="J62" s="109"/>
      <c r="K62" s="109"/>
      <c r="L62" s="109"/>
      <c r="M62" s="109"/>
      <c r="N62" s="109"/>
      <c r="O62" s="109"/>
      <c r="P62" s="109"/>
      <c r="Q62" s="109"/>
      <c r="R62" s="109"/>
      <c r="S62" s="109"/>
      <c r="T62" s="109"/>
      <c r="U62" s="110"/>
      <c r="V62" s="3"/>
    </row>
    <row r="63" spans="1:22" x14ac:dyDescent="0.3">
      <c r="A63" s="3"/>
      <c r="B63" s="108"/>
      <c r="C63" s="109"/>
      <c r="D63" s="109"/>
      <c r="E63" s="109"/>
      <c r="F63" s="109"/>
      <c r="G63" s="109"/>
      <c r="H63" s="109"/>
      <c r="I63" s="109"/>
      <c r="J63" s="109"/>
      <c r="K63" s="109"/>
      <c r="L63" s="109"/>
      <c r="M63" s="109"/>
      <c r="N63" s="109"/>
      <c r="O63" s="109"/>
      <c r="P63" s="109"/>
      <c r="Q63" s="109"/>
      <c r="R63" s="109"/>
      <c r="S63" s="109"/>
      <c r="T63" s="109"/>
      <c r="U63" s="110"/>
      <c r="V63" s="3"/>
    </row>
    <row r="64" spans="1:22" x14ac:dyDescent="0.3">
      <c r="A64" s="3"/>
      <c r="B64" s="108"/>
      <c r="C64" s="109"/>
      <c r="D64" s="109"/>
      <c r="E64" s="109"/>
      <c r="F64" s="109"/>
      <c r="G64" s="109"/>
      <c r="H64" s="109"/>
      <c r="I64" s="109"/>
      <c r="J64" s="109"/>
      <c r="K64" s="109"/>
      <c r="L64" s="109"/>
      <c r="M64" s="109"/>
      <c r="N64" s="109"/>
      <c r="O64" s="109"/>
      <c r="P64" s="109"/>
      <c r="Q64" s="109"/>
      <c r="R64" s="109"/>
      <c r="S64" s="109"/>
      <c r="T64" s="109"/>
      <c r="U64" s="110"/>
      <c r="V64" s="3"/>
    </row>
    <row r="65" spans="1:22" x14ac:dyDescent="0.3">
      <c r="A65" s="3"/>
      <c r="B65" s="108"/>
      <c r="C65" s="109"/>
      <c r="D65" s="109"/>
      <c r="E65" s="109"/>
      <c r="F65" s="109"/>
      <c r="G65" s="109"/>
      <c r="H65" s="109"/>
      <c r="I65" s="109"/>
      <c r="J65" s="109"/>
      <c r="K65" s="109"/>
      <c r="L65" s="109"/>
      <c r="M65" s="109"/>
      <c r="N65" s="109"/>
      <c r="O65" s="109"/>
      <c r="P65" s="109"/>
      <c r="Q65" s="109"/>
      <c r="R65" s="109"/>
      <c r="S65" s="109"/>
      <c r="T65" s="109"/>
      <c r="U65" s="110"/>
      <c r="V65" s="3"/>
    </row>
    <row r="66" spans="1:22" x14ac:dyDescent="0.3">
      <c r="A66" s="3"/>
      <c r="B66" s="108"/>
      <c r="C66" s="109"/>
      <c r="D66" s="109"/>
      <c r="E66" s="109"/>
      <c r="F66" s="109"/>
      <c r="G66" s="109"/>
      <c r="H66" s="109"/>
      <c r="I66" s="109"/>
      <c r="J66" s="109"/>
      <c r="K66" s="109"/>
      <c r="L66" s="109"/>
      <c r="M66" s="109"/>
      <c r="N66" s="109"/>
      <c r="O66" s="109"/>
      <c r="P66" s="109"/>
      <c r="Q66" s="109"/>
      <c r="R66" s="109"/>
      <c r="S66" s="109"/>
      <c r="T66" s="109"/>
      <c r="U66" s="110"/>
      <c r="V66" s="3"/>
    </row>
    <row r="67" spans="1:22" x14ac:dyDescent="0.3">
      <c r="A67" s="3"/>
      <c r="B67" s="108"/>
      <c r="C67" s="109"/>
      <c r="D67" s="109"/>
      <c r="E67" s="109"/>
      <c r="F67" s="109"/>
      <c r="G67" s="109"/>
      <c r="H67" s="109"/>
      <c r="I67" s="109"/>
      <c r="J67" s="109"/>
      <c r="K67" s="109"/>
      <c r="L67" s="109"/>
      <c r="M67" s="109"/>
      <c r="N67" s="109"/>
      <c r="O67" s="109"/>
      <c r="P67" s="109"/>
      <c r="Q67" s="109"/>
      <c r="R67" s="109"/>
      <c r="S67" s="109"/>
      <c r="T67" s="109"/>
      <c r="U67" s="110"/>
      <c r="V67" s="3"/>
    </row>
    <row r="68" spans="1:22" x14ac:dyDescent="0.3">
      <c r="A68" s="3"/>
      <c r="B68" s="111"/>
      <c r="C68" s="112"/>
      <c r="D68" s="112"/>
      <c r="E68" s="112"/>
      <c r="F68" s="112"/>
      <c r="G68" s="112"/>
      <c r="H68" s="112"/>
      <c r="I68" s="112"/>
      <c r="J68" s="112"/>
      <c r="K68" s="112"/>
      <c r="L68" s="112"/>
      <c r="M68" s="112"/>
      <c r="N68" s="112"/>
      <c r="O68" s="112"/>
      <c r="P68" s="112"/>
      <c r="Q68" s="112"/>
      <c r="R68" s="112"/>
      <c r="S68" s="112"/>
      <c r="T68" s="112"/>
      <c r="U68" s="11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ht="15.6" x14ac:dyDescent="0.3">
      <c r="A70" s="3"/>
      <c r="B70" s="5" t="s">
        <v>276</v>
      </c>
      <c r="C70" s="46"/>
      <c r="D70" s="46"/>
      <c r="E70" s="42"/>
      <c r="F70" s="42"/>
      <c r="G70" s="43"/>
      <c r="H70" s="42"/>
      <c r="I70" s="42"/>
      <c r="J70" s="42"/>
      <c r="K70" s="42"/>
      <c r="L70" s="42"/>
      <c r="M70" s="42"/>
      <c r="N70" s="43"/>
      <c r="O70" s="8"/>
      <c r="P70" s="8"/>
      <c r="Q70" s="43"/>
      <c r="R70" s="43"/>
      <c r="S70" s="43"/>
      <c r="T70" s="43"/>
      <c r="U70" s="43"/>
      <c r="V70" s="3"/>
    </row>
    <row r="71" spans="1:22" ht="6" customHeight="1"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43" t="s">
        <v>118</v>
      </c>
      <c r="C72" s="3"/>
      <c r="D72" s="3"/>
      <c r="E72" s="54"/>
      <c r="F72" s="3"/>
      <c r="G72" s="3"/>
      <c r="H72" s="3"/>
      <c r="I72" s="3"/>
      <c r="J72" s="3"/>
      <c r="K72" s="3"/>
      <c r="L72" s="3"/>
      <c r="M72" s="3"/>
      <c r="N72" s="3"/>
      <c r="O72" s="3"/>
      <c r="P72" s="3"/>
      <c r="Q72" s="3"/>
      <c r="R72" s="3"/>
      <c r="S72" s="3"/>
      <c r="T72" s="3"/>
      <c r="U72" s="3"/>
      <c r="V72" s="3"/>
    </row>
    <row r="73" spans="1:22" ht="6" customHeight="1"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96" t="str">
        <f>IF(E72="","",LOOKUP('Pg8'!E72,Níveis!B122:C124))</f>
        <v/>
      </c>
      <c r="C74" s="97"/>
      <c r="D74" s="97"/>
      <c r="E74" s="97"/>
      <c r="F74" s="97"/>
      <c r="G74" s="97"/>
      <c r="H74" s="97"/>
      <c r="I74" s="97"/>
      <c r="J74" s="97"/>
      <c r="K74" s="97"/>
      <c r="L74" s="97"/>
      <c r="M74" s="97"/>
      <c r="N74" s="97"/>
      <c r="O74" s="97"/>
      <c r="P74" s="97"/>
      <c r="Q74" s="97"/>
      <c r="R74" s="97"/>
      <c r="S74" s="97"/>
      <c r="T74" s="97"/>
      <c r="U74" s="98"/>
      <c r="V74" s="3"/>
    </row>
    <row r="75" spans="1:22" x14ac:dyDescent="0.3">
      <c r="A75" s="3"/>
      <c r="B75" s="99"/>
      <c r="C75" s="100"/>
      <c r="D75" s="100"/>
      <c r="E75" s="100"/>
      <c r="F75" s="100"/>
      <c r="G75" s="100"/>
      <c r="H75" s="100"/>
      <c r="I75" s="100"/>
      <c r="J75" s="100"/>
      <c r="K75" s="100"/>
      <c r="L75" s="100"/>
      <c r="M75" s="100"/>
      <c r="N75" s="100"/>
      <c r="O75" s="100"/>
      <c r="P75" s="100"/>
      <c r="Q75" s="100"/>
      <c r="R75" s="100"/>
      <c r="S75" s="100"/>
      <c r="T75" s="100"/>
      <c r="U75" s="101"/>
      <c r="V75" s="3"/>
    </row>
    <row r="76" spans="1:22" x14ac:dyDescent="0.3">
      <c r="A76" s="3"/>
      <c r="B76" s="102"/>
      <c r="C76" s="103"/>
      <c r="D76" s="103"/>
      <c r="E76" s="103"/>
      <c r="F76" s="103"/>
      <c r="G76" s="103"/>
      <c r="H76" s="103"/>
      <c r="I76" s="103"/>
      <c r="J76" s="103"/>
      <c r="K76" s="103"/>
      <c r="L76" s="103"/>
      <c r="M76" s="103"/>
      <c r="N76" s="103"/>
      <c r="O76" s="103"/>
      <c r="P76" s="103"/>
      <c r="Q76" s="103"/>
      <c r="R76" s="103"/>
      <c r="S76" s="103"/>
      <c r="T76" s="103"/>
      <c r="U76" s="104"/>
      <c r="V76" s="3"/>
    </row>
    <row r="77" spans="1:22" ht="6" customHeight="1"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105"/>
      <c r="C80" s="106"/>
      <c r="D80" s="106"/>
      <c r="E80" s="106"/>
      <c r="F80" s="106"/>
      <c r="G80" s="106"/>
      <c r="H80" s="106"/>
      <c r="I80" s="106"/>
      <c r="J80" s="106"/>
      <c r="K80" s="106"/>
      <c r="L80" s="106"/>
      <c r="M80" s="106"/>
      <c r="N80" s="106"/>
      <c r="O80" s="106"/>
      <c r="P80" s="106"/>
      <c r="Q80" s="106"/>
      <c r="R80" s="106"/>
      <c r="S80" s="106"/>
      <c r="T80" s="106"/>
      <c r="U80" s="107"/>
      <c r="V80" s="3"/>
    </row>
    <row r="81" spans="1:22" x14ac:dyDescent="0.3">
      <c r="A81" s="3"/>
      <c r="B81" s="108"/>
      <c r="C81" s="109"/>
      <c r="D81" s="109"/>
      <c r="E81" s="109"/>
      <c r="F81" s="109"/>
      <c r="G81" s="109"/>
      <c r="H81" s="109"/>
      <c r="I81" s="109"/>
      <c r="J81" s="109"/>
      <c r="K81" s="109"/>
      <c r="L81" s="109"/>
      <c r="M81" s="109"/>
      <c r="N81" s="109"/>
      <c r="O81" s="109"/>
      <c r="P81" s="109"/>
      <c r="Q81" s="109"/>
      <c r="R81" s="109"/>
      <c r="S81" s="109"/>
      <c r="T81" s="109"/>
      <c r="U81" s="110"/>
      <c r="V81" s="3"/>
    </row>
    <row r="82" spans="1:22" x14ac:dyDescent="0.3">
      <c r="A82" s="3"/>
      <c r="B82" s="108"/>
      <c r="C82" s="109"/>
      <c r="D82" s="109"/>
      <c r="E82" s="109"/>
      <c r="F82" s="109"/>
      <c r="G82" s="109"/>
      <c r="H82" s="109"/>
      <c r="I82" s="109"/>
      <c r="J82" s="109"/>
      <c r="K82" s="109"/>
      <c r="L82" s="109"/>
      <c r="M82" s="109"/>
      <c r="N82" s="109"/>
      <c r="O82" s="109"/>
      <c r="P82" s="109"/>
      <c r="Q82" s="109"/>
      <c r="R82" s="109"/>
      <c r="S82" s="109"/>
      <c r="T82" s="109"/>
      <c r="U82" s="110"/>
      <c r="V82" s="3"/>
    </row>
    <row r="83" spans="1:22" x14ac:dyDescent="0.3">
      <c r="A83" s="3"/>
      <c r="B83" s="108"/>
      <c r="C83" s="109"/>
      <c r="D83" s="109"/>
      <c r="E83" s="109"/>
      <c r="F83" s="109"/>
      <c r="G83" s="109"/>
      <c r="H83" s="109"/>
      <c r="I83" s="109"/>
      <c r="J83" s="109"/>
      <c r="K83" s="109"/>
      <c r="L83" s="109"/>
      <c r="M83" s="109"/>
      <c r="N83" s="109"/>
      <c r="O83" s="109"/>
      <c r="P83" s="109"/>
      <c r="Q83" s="109"/>
      <c r="R83" s="109"/>
      <c r="S83" s="109"/>
      <c r="T83" s="109"/>
      <c r="U83" s="110"/>
      <c r="V83" s="3"/>
    </row>
    <row r="84" spans="1:22" x14ac:dyDescent="0.3">
      <c r="A84" s="3"/>
      <c r="B84" s="108"/>
      <c r="C84" s="109"/>
      <c r="D84" s="109"/>
      <c r="E84" s="109"/>
      <c r="F84" s="109"/>
      <c r="G84" s="109"/>
      <c r="H84" s="109"/>
      <c r="I84" s="109"/>
      <c r="J84" s="109"/>
      <c r="K84" s="109"/>
      <c r="L84" s="109"/>
      <c r="M84" s="109"/>
      <c r="N84" s="109"/>
      <c r="O84" s="109"/>
      <c r="P84" s="109"/>
      <c r="Q84" s="109"/>
      <c r="R84" s="109"/>
      <c r="S84" s="109"/>
      <c r="T84" s="109"/>
      <c r="U84" s="110"/>
      <c r="V84" s="3"/>
    </row>
    <row r="85" spans="1:22" x14ac:dyDescent="0.3">
      <c r="A85" s="3"/>
      <c r="B85" s="108"/>
      <c r="C85" s="109"/>
      <c r="D85" s="109"/>
      <c r="E85" s="109"/>
      <c r="F85" s="109"/>
      <c r="G85" s="109"/>
      <c r="H85" s="109"/>
      <c r="I85" s="109"/>
      <c r="J85" s="109"/>
      <c r="K85" s="109"/>
      <c r="L85" s="109"/>
      <c r="M85" s="109"/>
      <c r="N85" s="109"/>
      <c r="O85" s="109"/>
      <c r="P85" s="109"/>
      <c r="Q85" s="109"/>
      <c r="R85" s="109"/>
      <c r="S85" s="109"/>
      <c r="T85" s="109"/>
      <c r="U85" s="110"/>
      <c r="V85" s="3"/>
    </row>
    <row r="86" spans="1:22" x14ac:dyDescent="0.3">
      <c r="A86" s="3"/>
      <c r="B86" s="108"/>
      <c r="C86" s="109"/>
      <c r="D86" s="109"/>
      <c r="E86" s="109"/>
      <c r="F86" s="109"/>
      <c r="G86" s="109"/>
      <c r="H86" s="109"/>
      <c r="I86" s="109"/>
      <c r="J86" s="109"/>
      <c r="K86" s="109"/>
      <c r="L86" s="109"/>
      <c r="M86" s="109"/>
      <c r="N86" s="109"/>
      <c r="O86" s="109"/>
      <c r="P86" s="109"/>
      <c r="Q86" s="109"/>
      <c r="R86" s="109"/>
      <c r="S86" s="109"/>
      <c r="T86" s="109"/>
      <c r="U86" s="110"/>
      <c r="V86" s="3"/>
    </row>
    <row r="87" spans="1:22" x14ac:dyDescent="0.3">
      <c r="A87" s="3"/>
      <c r="B87" s="108"/>
      <c r="C87" s="109"/>
      <c r="D87" s="109"/>
      <c r="E87" s="109"/>
      <c r="F87" s="109"/>
      <c r="G87" s="109"/>
      <c r="H87" s="109"/>
      <c r="I87" s="109"/>
      <c r="J87" s="109"/>
      <c r="K87" s="109"/>
      <c r="L87" s="109"/>
      <c r="M87" s="109"/>
      <c r="N87" s="109"/>
      <c r="O87" s="109"/>
      <c r="P87" s="109"/>
      <c r="Q87" s="109"/>
      <c r="R87" s="109"/>
      <c r="S87" s="109"/>
      <c r="T87" s="109"/>
      <c r="U87" s="110"/>
      <c r="V87" s="3"/>
    </row>
    <row r="88" spans="1:22" x14ac:dyDescent="0.3">
      <c r="A88" s="3"/>
      <c r="B88" s="111"/>
      <c r="C88" s="112"/>
      <c r="D88" s="112"/>
      <c r="E88" s="112"/>
      <c r="F88" s="112"/>
      <c r="G88" s="112"/>
      <c r="H88" s="112"/>
      <c r="I88" s="112"/>
      <c r="J88" s="112"/>
      <c r="K88" s="112"/>
      <c r="L88" s="112"/>
      <c r="M88" s="112"/>
      <c r="N88" s="112"/>
      <c r="O88" s="112"/>
      <c r="P88" s="112"/>
      <c r="Q88" s="112"/>
      <c r="R88" s="112"/>
      <c r="S88" s="112"/>
      <c r="T88" s="112"/>
      <c r="U88" s="113"/>
      <c r="V88" s="3"/>
    </row>
    <row r="89" spans="1:22" x14ac:dyDescent="0.3">
      <c r="A89" s="3"/>
      <c r="B89" s="47"/>
      <c r="C89" s="47"/>
      <c r="D89" s="47"/>
      <c r="E89" s="47"/>
      <c r="F89" s="47"/>
      <c r="G89" s="47"/>
      <c r="H89" s="47"/>
      <c r="I89" s="47"/>
      <c r="J89" s="47"/>
      <c r="K89" s="47"/>
      <c r="L89" s="47"/>
      <c r="M89" s="47"/>
      <c r="N89" s="47"/>
      <c r="O89" s="47"/>
      <c r="P89" s="47"/>
      <c r="Q89" s="47"/>
      <c r="R89" s="47"/>
      <c r="S89" s="47"/>
      <c r="T89" s="47"/>
      <c r="U89" s="47"/>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115"/>
      <c r="C91" s="115"/>
      <c r="D91" s="115"/>
      <c r="E91" s="115"/>
      <c r="F91" s="115"/>
      <c r="G91" s="115"/>
      <c r="H91" s="115"/>
      <c r="I91" s="115"/>
      <c r="J91" s="115"/>
      <c r="K91" s="35"/>
      <c r="L91" s="35"/>
      <c r="M91" s="115"/>
      <c r="N91" s="115"/>
      <c r="O91" s="115"/>
      <c r="P91" s="115"/>
      <c r="Q91" s="115"/>
      <c r="R91" s="115"/>
      <c r="S91" s="115"/>
      <c r="T91" s="115"/>
      <c r="U91" s="115"/>
      <c r="V91" s="3"/>
    </row>
    <row r="92" spans="1:22" x14ac:dyDescent="0.3">
      <c r="A92" s="48" t="s">
        <v>349</v>
      </c>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sheetData>
  <sheetProtection password="FA59" sheet="1" objects="1" scenarios="1"/>
  <mergeCells count="15">
    <mergeCell ref="B91:J91"/>
    <mergeCell ref="M91:U91"/>
    <mergeCell ref="E7:R8"/>
    <mergeCell ref="B54:U56"/>
    <mergeCell ref="B60:U68"/>
    <mergeCell ref="B74:U76"/>
    <mergeCell ref="B80:U88"/>
    <mergeCell ref="B34:U36"/>
    <mergeCell ref="B40:U48"/>
    <mergeCell ref="S7:U8"/>
    <mergeCell ref="E2:R3"/>
    <mergeCell ref="E4:R5"/>
    <mergeCell ref="E6:Q6"/>
    <mergeCell ref="B14:U16"/>
    <mergeCell ref="B20:U28"/>
  </mergeCells>
  <conditionalFormatting sqref="S7:U8">
    <cfRule type="expression" dxfId="6" priority="1">
      <formula>$S$7&lt;&gt;""</formula>
    </cfRule>
  </conditionalFormatting>
  <dataValidations count="5">
    <dataValidation type="list" allowBlank="1" showInputMessage="1" showErrorMessage="1" sqref="E72 E12">
      <formula1>"1,2,3"</formula1>
    </dataValidation>
    <dataValidation type="textLength" operator="lessThan" showInputMessage="1" showErrorMessage="1" sqref="B20:U28">
      <formula1>1025</formula1>
    </dataValidation>
    <dataValidation type="list" allowBlank="1" showInputMessage="1" showErrorMessage="1" sqref="E32">
      <formula1>"1,2,3,4"</formula1>
    </dataValidation>
    <dataValidation type="list" allowBlank="1" showInputMessage="1" showErrorMessage="1" sqref="U6">
      <formula1>"AC,AL,AM,AP,BA,CE,DF,ES,GO,MA,MG,MS,MT,PA,PB,PE,PI,PR,RJ,RN,RO,RR,RS,SC,SE,SP,TO"</formula1>
    </dataValidation>
    <dataValidation type="list" allowBlank="1" showInputMessage="1" showErrorMessage="1" sqref="E52">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
  <sheetViews>
    <sheetView view="pageBreakPreview" zoomScaleNormal="100" zoomScaleSheetLayoutView="100" workbookViewId="0">
      <selection activeCell="Q46" sqref="Q46:U46"/>
    </sheetView>
  </sheetViews>
  <sheetFormatPr defaultColWidth="9.109375" defaultRowHeight="14.4" x14ac:dyDescent="0.3"/>
  <cols>
    <col min="1" max="1" width="1.6640625" style="2" customWidth="1"/>
    <col min="2" max="4" width="6.109375" style="2" customWidth="1"/>
    <col min="5" max="6" width="7.6640625" style="2" customWidth="1"/>
    <col min="7" max="8" width="7.44140625" style="2" customWidth="1"/>
    <col min="9" max="9" width="8.88671875" style="2" customWidth="1"/>
    <col min="10" max="10" width="7.44140625" style="2" customWidth="1"/>
    <col min="11" max="13" width="3.109375" style="2" customWidth="1"/>
    <col min="14" max="14" width="9.6640625" style="2" customWidth="1"/>
    <col min="15" max="16" width="8.109375" style="2" customWidth="1"/>
    <col min="17" max="17" width="4" style="2" customWidth="1"/>
    <col min="18" max="21" width="7.44140625" style="2" customWidth="1"/>
    <col min="22" max="22" width="1.6640625" style="2" customWidth="1"/>
    <col min="23" max="24" width="9.109375" style="2" hidden="1" customWidth="1"/>
    <col min="25" max="16384" width="9.109375" style="2"/>
  </cols>
  <sheetData>
    <row r="1" spans="1:36" ht="15" customHeight="1" x14ac:dyDescent="0.25">
      <c r="A1" s="1"/>
      <c r="B1" s="1"/>
      <c r="C1" s="1"/>
      <c r="D1" s="1"/>
      <c r="E1" s="1"/>
      <c r="F1" s="1"/>
      <c r="G1" s="1"/>
      <c r="H1" s="1"/>
      <c r="I1" s="1"/>
      <c r="J1" s="1"/>
      <c r="K1" s="1"/>
      <c r="L1" s="1"/>
      <c r="M1" s="1"/>
      <c r="N1" s="1"/>
      <c r="O1" s="1"/>
      <c r="P1" s="1"/>
      <c r="Q1" s="1"/>
      <c r="R1" s="1"/>
      <c r="S1" s="1"/>
      <c r="T1" s="1"/>
      <c r="U1" s="1"/>
      <c r="V1" s="1"/>
      <c r="W1" s="1"/>
    </row>
    <row r="2" spans="1:36" ht="15" customHeight="1" x14ac:dyDescent="0.3">
      <c r="A2" s="3"/>
      <c r="B2" s="3"/>
      <c r="C2" s="3"/>
      <c r="D2" s="3"/>
      <c r="E2" s="93" t="s">
        <v>350</v>
      </c>
      <c r="F2" s="93"/>
      <c r="G2" s="93"/>
      <c r="H2" s="93"/>
      <c r="I2" s="93"/>
      <c r="J2" s="93"/>
      <c r="K2" s="93"/>
      <c r="L2" s="93"/>
      <c r="M2" s="93"/>
      <c r="N2" s="93"/>
      <c r="O2" s="93"/>
      <c r="P2" s="93"/>
      <c r="Q2" s="93"/>
      <c r="R2" s="93"/>
      <c r="S2" s="3"/>
      <c r="T2" s="3"/>
      <c r="U2" s="3"/>
      <c r="V2" s="3"/>
      <c r="W2" s="1"/>
    </row>
    <row r="3" spans="1:36" ht="15" customHeight="1" x14ac:dyDescent="0.3">
      <c r="A3" s="3"/>
      <c r="B3" s="3"/>
      <c r="C3" s="3"/>
      <c r="D3" s="3"/>
      <c r="E3" s="93"/>
      <c r="F3" s="93"/>
      <c r="G3" s="93"/>
      <c r="H3" s="93"/>
      <c r="I3" s="93"/>
      <c r="J3" s="93"/>
      <c r="K3" s="93"/>
      <c r="L3" s="93"/>
      <c r="M3" s="93"/>
      <c r="N3" s="93"/>
      <c r="O3" s="93"/>
      <c r="P3" s="93"/>
      <c r="Q3" s="93"/>
      <c r="R3" s="93"/>
      <c r="S3" s="3"/>
      <c r="T3" s="3"/>
      <c r="U3" s="3"/>
      <c r="V3" s="3"/>
      <c r="W3" s="1"/>
    </row>
    <row r="4" spans="1:36" x14ac:dyDescent="0.3">
      <c r="A4" s="3"/>
      <c r="B4" s="4"/>
      <c r="C4" s="4"/>
      <c r="D4" s="4"/>
      <c r="E4" s="93" t="s">
        <v>351</v>
      </c>
      <c r="F4" s="93"/>
      <c r="G4" s="93"/>
      <c r="H4" s="93"/>
      <c r="I4" s="93"/>
      <c r="J4" s="93"/>
      <c r="K4" s="93"/>
      <c r="L4" s="93"/>
      <c r="M4" s="93"/>
      <c r="N4" s="93"/>
      <c r="O4" s="93"/>
      <c r="P4" s="93"/>
      <c r="Q4" s="93"/>
      <c r="R4" s="93"/>
      <c r="S4" s="4"/>
      <c r="T4" s="4"/>
      <c r="U4" s="4"/>
      <c r="V4" s="3"/>
      <c r="W4" s="1"/>
    </row>
    <row r="5" spans="1:36" ht="6" customHeight="1" x14ac:dyDescent="0.3">
      <c r="A5" s="3"/>
      <c r="B5" s="4"/>
      <c r="C5" s="4"/>
      <c r="D5" s="4"/>
      <c r="E5" s="93"/>
      <c r="F5" s="93"/>
      <c r="G5" s="93"/>
      <c r="H5" s="93"/>
      <c r="I5" s="93"/>
      <c r="J5" s="93"/>
      <c r="K5" s="93"/>
      <c r="L5" s="93"/>
      <c r="M5" s="93"/>
      <c r="N5" s="93"/>
      <c r="O5" s="93"/>
      <c r="P5" s="93"/>
      <c r="Q5" s="93"/>
      <c r="R5" s="93"/>
      <c r="S5" s="4"/>
      <c r="T5" s="4"/>
      <c r="U5" s="4"/>
      <c r="V5" s="3"/>
      <c r="W5" s="1"/>
    </row>
    <row r="6" spans="1:36" ht="15.75" x14ac:dyDescent="0.25">
      <c r="A6" s="3"/>
      <c r="B6" s="4"/>
      <c r="C6" s="4"/>
      <c r="D6" s="4"/>
      <c r="E6" s="95"/>
      <c r="F6" s="95"/>
      <c r="G6" s="95"/>
      <c r="H6" s="95"/>
      <c r="I6" s="95"/>
      <c r="J6" s="95"/>
      <c r="K6" s="95"/>
      <c r="L6" s="95"/>
      <c r="M6" s="95"/>
      <c r="N6" s="95"/>
      <c r="O6" s="95"/>
      <c r="P6" s="95"/>
      <c r="Q6" s="95"/>
      <c r="R6" s="45"/>
      <c r="S6" s="8"/>
      <c r="T6" s="8"/>
      <c r="U6" s="57"/>
      <c r="V6" s="8"/>
      <c r="W6" s="1"/>
    </row>
    <row r="7" spans="1:36" ht="6" customHeight="1" x14ac:dyDescent="0.3">
      <c r="A7" s="3"/>
      <c r="B7" s="4"/>
      <c r="C7" s="4"/>
      <c r="D7" s="4"/>
      <c r="E7" s="93" t="s">
        <v>7</v>
      </c>
      <c r="F7" s="93"/>
      <c r="G7" s="93"/>
      <c r="H7" s="93"/>
      <c r="I7" s="93"/>
      <c r="J7" s="93"/>
      <c r="K7" s="93"/>
      <c r="L7" s="93"/>
      <c r="M7" s="93"/>
      <c r="N7" s="93"/>
      <c r="O7" s="93"/>
      <c r="P7" s="93"/>
      <c r="Q7" s="93"/>
      <c r="R7" s="93"/>
      <c r="S7" s="116" t="str">
        <f>IF(Inicial!G22="","",Inicial!G22)</f>
        <v/>
      </c>
      <c r="T7" s="116"/>
      <c r="U7" s="116"/>
      <c r="V7" s="8"/>
      <c r="W7" s="1"/>
    </row>
    <row r="8" spans="1:36" x14ac:dyDescent="0.3">
      <c r="A8" s="3"/>
      <c r="B8" s="4"/>
      <c r="C8" s="4"/>
      <c r="D8" s="4"/>
      <c r="E8" s="93"/>
      <c r="F8" s="93"/>
      <c r="G8" s="93"/>
      <c r="H8" s="93"/>
      <c r="I8" s="93"/>
      <c r="J8" s="93"/>
      <c r="K8" s="93"/>
      <c r="L8" s="93"/>
      <c r="M8" s="93"/>
      <c r="N8" s="93"/>
      <c r="O8" s="93"/>
      <c r="P8" s="93"/>
      <c r="Q8" s="93"/>
      <c r="R8" s="93"/>
      <c r="S8" s="116"/>
      <c r="T8" s="116"/>
      <c r="U8" s="116"/>
      <c r="V8" s="3"/>
      <c r="W8" s="1"/>
    </row>
    <row r="9" spans="1:36" ht="15" customHeight="1" x14ac:dyDescent="0.25">
      <c r="A9" s="3"/>
      <c r="B9" s="4"/>
      <c r="C9" s="4"/>
      <c r="D9" s="4"/>
      <c r="E9" s="4"/>
      <c r="F9" s="4"/>
      <c r="G9" s="4"/>
      <c r="H9" s="4"/>
      <c r="I9" s="4"/>
      <c r="J9" s="4"/>
      <c r="K9" s="4"/>
      <c r="L9" s="4"/>
      <c r="M9" s="4"/>
      <c r="N9" s="4"/>
      <c r="O9" s="9"/>
      <c r="P9" s="9"/>
      <c r="Q9" s="3"/>
      <c r="R9" s="3"/>
      <c r="S9" s="3"/>
      <c r="T9" s="3"/>
      <c r="U9" s="3"/>
      <c r="V9" s="3"/>
      <c r="W9" s="1"/>
    </row>
    <row r="10" spans="1:36" ht="15" customHeight="1" x14ac:dyDescent="0.3">
      <c r="A10" s="3"/>
      <c r="B10" s="4"/>
      <c r="C10" s="4"/>
      <c r="D10" s="4"/>
      <c r="E10" s="4"/>
      <c r="F10" s="4"/>
      <c r="G10" s="124" t="s">
        <v>281</v>
      </c>
      <c r="H10" s="124"/>
      <c r="I10" s="124"/>
      <c r="J10" s="124"/>
      <c r="K10" s="124"/>
      <c r="L10" s="124"/>
      <c r="M10" s="124"/>
      <c r="N10" s="124"/>
      <c r="O10" s="124"/>
      <c r="P10" s="124"/>
      <c r="Q10" s="3"/>
      <c r="R10" s="3"/>
      <c r="S10" s="3"/>
      <c r="T10" s="3"/>
      <c r="U10" s="3"/>
      <c r="V10" s="3"/>
      <c r="W10" s="1"/>
    </row>
    <row r="11" spans="1:36" x14ac:dyDescent="0.3">
      <c r="A11" s="3"/>
      <c r="B11" s="4"/>
      <c r="C11" s="4"/>
      <c r="D11" s="4"/>
      <c r="E11" s="4"/>
      <c r="F11" s="4"/>
      <c r="G11" s="124"/>
      <c r="H11" s="124"/>
      <c r="I11" s="124"/>
      <c r="J11" s="124"/>
      <c r="K11" s="124"/>
      <c r="L11" s="124"/>
      <c r="M11" s="124"/>
      <c r="N11" s="124"/>
      <c r="O11" s="124"/>
      <c r="P11" s="124"/>
      <c r="Q11" s="43"/>
      <c r="R11" s="43"/>
      <c r="S11" s="43"/>
      <c r="T11" s="43"/>
      <c r="U11" s="43"/>
      <c r="V11" s="3"/>
      <c r="W11" s="1"/>
    </row>
    <row r="12" spans="1:36" ht="15" customHeight="1" x14ac:dyDescent="0.25">
      <c r="B12" s="3"/>
      <c r="C12" s="3"/>
      <c r="D12" s="3"/>
      <c r="E12" s="3"/>
      <c r="F12" s="3"/>
      <c r="G12" s="3"/>
      <c r="H12" s="3"/>
      <c r="I12" s="3"/>
      <c r="J12" s="3"/>
      <c r="K12" s="3"/>
      <c r="L12" s="3"/>
      <c r="M12" s="3"/>
      <c r="N12" s="3"/>
      <c r="O12" s="3"/>
      <c r="P12" s="3"/>
      <c r="Q12" s="3"/>
      <c r="R12" s="3"/>
      <c r="S12" s="3"/>
      <c r="T12" s="3"/>
      <c r="U12" s="3"/>
      <c r="V12" s="19"/>
    </row>
    <row r="13" spans="1:36" ht="15" customHeight="1" x14ac:dyDescent="0.3">
      <c r="A13" s="19"/>
      <c r="B13" s="19"/>
      <c r="C13" s="119" t="s">
        <v>81</v>
      </c>
      <c r="D13" s="119"/>
      <c r="E13" s="119"/>
      <c r="F13" s="3"/>
      <c r="G13" s="120" t="s">
        <v>77</v>
      </c>
      <c r="H13" s="120"/>
      <c r="I13" s="120"/>
      <c r="J13" s="120"/>
      <c r="K13" s="120"/>
      <c r="L13" s="120"/>
      <c r="M13" s="31"/>
      <c r="N13" s="122" t="s">
        <v>279</v>
      </c>
      <c r="O13" s="122"/>
      <c r="P13" s="122"/>
      <c r="Q13" s="17"/>
      <c r="R13" s="19"/>
      <c r="S13" s="17"/>
      <c r="T13" s="17"/>
      <c r="U13" s="3"/>
      <c r="V13" s="19"/>
      <c r="AJ13" s="17"/>
    </row>
    <row r="14" spans="1:36" ht="15" customHeight="1" x14ac:dyDescent="0.3">
      <c r="A14" s="19"/>
      <c r="B14" s="19"/>
      <c r="C14" s="119"/>
      <c r="D14" s="119"/>
      <c r="E14" s="119"/>
      <c r="F14" s="3"/>
      <c r="G14" s="121"/>
      <c r="H14" s="121"/>
      <c r="I14" s="121"/>
      <c r="J14" s="121"/>
      <c r="K14" s="121"/>
      <c r="L14" s="121"/>
      <c r="M14" s="32"/>
      <c r="N14" s="123" t="s">
        <v>280</v>
      </c>
      <c r="O14" s="123"/>
      <c r="P14" s="123"/>
      <c r="Q14" s="17"/>
      <c r="R14" s="19"/>
      <c r="S14" s="17"/>
      <c r="T14" s="17"/>
      <c r="U14" s="3"/>
      <c r="V14" s="19"/>
      <c r="AJ14" s="17"/>
    </row>
    <row r="15" spans="1:36" ht="6" customHeight="1" x14ac:dyDescent="0.3">
      <c r="A15" s="19"/>
      <c r="B15" s="19"/>
      <c r="C15" s="119"/>
      <c r="D15" s="119"/>
      <c r="E15" s="119"/>
      <c r="F15" s="3"/>
      <c r="G15" s="24"/>
      <c r="H15" s="24"/>
      <c r="I15" s="24"/>
      <c r="J15" s="24"/>
      <c r="K15" s="24"/>
      <c r="L15" s="24"/>
      <c r="M15" s="19"/>
      <c r="N15" s="21"/>
      <c r="O15" s="17"/>
      <c r="P15" s="17"/>
      <c r="Q15" s="17"/>
      <c r="R15" s="19"/>
      <c r="S15" s="17"/>
      <c r="T15" s="17"/>
      <c r="U15" s="3"/>
      <c r="V15" s="19"/>
      <c r="AJ15" s="17"/>
    </row>
    <row r="16" spans="1:36" ht="16.5" customHeight="1" x14ac:dyDescent="0.3">
      <c r="A16" s="19"/>
      <c r="B16" s="19"/>
      <c r="C16" s="119"/>
      <c r="D16" s="119"/>
      <c r="E16" s="119"/>
      <c r="F16" s="33" t="s">
        <v>83</v>
      </c>
      <c r="G16" s="17" t="s">
        <v>14</v>
      </c>
      <c r="H16" s="17"/>
      <c r="I16" s="17"/>
      <c r="J16" s="17"/>
      <c r="K16" s="17"/>
      <c r="L16" s="17"/>
      <c r="M16" s="19"/>
      <c r="N16" s="117" t="str">
        <f>IF('Pg1'!E12="","",'Pg1'!E12)</f>
        <v/>
      </c>
      <c r="O16" s="117"/>
      <c r="P16" s="117"/>
      <c r="Q16" s="118" t="str">
        <f>IF(AND(X16="s",N16=""),"Avaliação Obrigatória!",IF(N16="","",IF('Pg1'!B$20="","Apresentar justificativas e descrição!","")))</f>
        <v/>
      </c>
      <c r="R16" s="118"/>
      <c r="S16" s="118"/>
      <c r="T16" s="118"/>
      <c r="U16" s="118"/>
      <c r="V16" s="19"/>
      <c r="W16" s="2">
        <v>1</v>
      </c>
      <c r="X16" s="65" t="str">
        <f>IF(Inicial!$O$20="","",INDEX(Variáveis!$F$4:$AK$30,Inicial!$S$20,W16))</f>
        <v/>
      </c>
      <c r="AJ16" s="17"/>
    </row>
    <row r="17" spans="1:36" ht="16.5" customHeight="1" x14ac:dyDescent="0.3">
      <c r="A17" s="19"/>
      <c r="B17" s="19"/>
      <c r="C17" s="119"/>
      <c r="D17" s="119"/>
      <c r="E17" s="119"/>
      <c r="F17" s="33" t="s">
        <v>84</v>
      </c>
      <c r="G17" s="17" t="s">
        <v>16</v>
      </c>
      <c r="H17" s="17"/>
      <c r="I17" s="17"/>
      <c r="J17" s="17"/>
      <c r="K17" s="17"/>
      <c r="L17" s="17"/>
      <c r="M17" s="19"/>
      <c r="N17" s="117" t="str">
        <f>IF('Pg1'!E32="","",'Pg1'!E32)</f>
        <v/>
      </c>
      <c r="O17" s="117"/>
      <c r="P17" s="117"/>
      <c r="Q17" s="118" t="str">
        <f>IF(AND(X17="s",N17=""),"Avaliação Obrigatória!",IF(N17="","",IF('Pg1'!B$40="","Apresentar justificativas e descrição!","")))</f>
        <v/>
      </c>
      <c r="R17" s="118"/>
      <c r="S17" s="118"/>
      <c r="T17" s="118"/>
      <c r="U17" s="118"/>
      <c r="V17" s="19"/>
      <c r="W17" s="2">
        <v>2</v>
      </c>
      <c r="X17" s="65" t="str">
        <f>IF(Inicial!$O$20="","",INDEX(Variáveis!$F$4:$AK$30,Inicial!$S$20,W17))</f>
        <v/>
      </c>
      <c r="AJ17" s="17"/>
    </row>
    <row r="18" spans="1:36" ht="16.5" customHeight="1" x14ac:dyDescent="0.3">
      <c r="A18" s="19"/>
      <c r="B18" s="19"/>
      <c r="C18" s="119"/>
      <c r="D18" s="119"/>
      <c r="E18" s="119"/>
      <c r="F18" s="33" t="s">
        <v>85</v>
      </c>
      <c r="G18" s="17" t="s">
        <v>18</v>
      </c>
      <c r="H18" s="17"/>
      <c r="I18" s="17"/>
      <c r="J18" s="17"/>
      <c r="K18" s="17"/>
      <c r="L18" s="17"/>
      <c r="M18" s="19"/>
      <c r="N18" s="117" t="str">
        <f>IF('Pg1'!E52="","",'Pg1'!E52)</f>
        <v/>
      </c>
      <c r="O18" s="117"/>
      <c r="P18" s="117"/>
      <c r="Q18" s="118" t="str">
        <f>IF(AND(X18="s",N18=""),"Avaliação Obrigatória!",IF(N18="","",IF('Pg1'!B$60="","Apresentar justificativas e descrição!","")))</f>
        <v/>
      </c>
      <c r="R18" s="118"/>
      <c r="S18" s="118"/>
      <c r="T18" s="118"/>
      <c r="U18" s="118"/>
      <c r="V18" s="19"/>
      <c r="W18" s="2">
        <v>3</v>
      </c>
      <c r="X18" s="65" t="str">
        <f>IF(Inicial!$O$20="","",INDEX(Variáveis!$F$4:$AK$30,Inicial!$S$20,W18))</f>
        <v/>
      </c>
      <c r="AJ18" s="17"/>
    </row>
    <row r="19" spans="1:36" ht="16.5" customHeight="1" x14ac:dyDescent="0.3">
      <c r="A19" s="19"/>
      <c r="B19" s="19"/>
      <c r="C19" s="119"/>
      <c r="D19" s="119"/>
      <c r="E19" s="119"/>
      <c r="F19" s="33" t="s">
        <v>86</v>
      </c>
      <c r="G19" s="17" t="s">
        <v>20</v>
      </c>
      <c r="H19" s="17"/>
      <c r="I19" s="17"/>
      <c r="J19" s="17"/>
      <c r="K19" s="17"/>
      <c r="L19" s="17"/>
      <c r="M19" s="19"/>
      <c r="N19" s="117" t="str">
        <f>IF('Pg1'!E72="","",'Pg1'!E72)</f>
        <v/>
      </c>
      <c r="O19" s="117"/>
      <c r="P19" s="117"/>
      <c r="Q19" s="118" t="str">
        <f>IF(AND(X19="s",N19=""),"Avaliação Obrigatória!",IF(N19="","",IF('Pg1'!B$80="","Apresentar justificativas e descrição!","")))</f>
        <v/>
      </c>
      <c r="R19" s="118"/>
      <c r="S19" s="118"/>
      <c r="T19" s="118"/>
      <c r="U19" s="118"/>
      <c r="V19" s="19"/>
      <c r="W19" s="2">
        <v>4</v>
      </c>
      <c r="X19" s="65" t="str">
        <f>IF(Inicial!$O$20="","",INDEX(Variáveis!$F$4:$AK$30,Inicial!$S$20,W19))</f>
        <v/>
      </c>
      <c r="AJ19" s="17"/>
    </row>
    <row r="20" spans="1:36" ht="16.5" customHeight="1" x14ac:dyDescent="0.3">
      <c r="A20" s="19"/>
      <c r="B20" s="19"/>
      <c r="C20" s="119"/>
      <c r="D20" s="119"/>
      <c r="E20" s="119"/>
      <c r="F20" s="33" t="s">
        <v>87</v>
      </c>
      <c r="G20" s="17" t="s">
        <v>22</v>
      </c>
      <c r="H20" s="17"/>
      <c r="I20" s="17"/>
      <c r="J20" s="17"/>
      <c r="K20" s="17"/>
      <c r="L20" s="17"/>
      <c r="M20" s="19"/>
      <c r="N20" s="117" t="str">
        <f>IF('Pg2'!E12="","",'Pg2'!E12)</f>
        <v/>
      </c>
      <c r="O20" s="117"/>
      <c r="P20" s="117"/>
      <c r="Q20" s="118" t="str">
        <f>IF(AND(X20="s",N20=""),"Avaliação Obrigatória!",IF(N20="","",IF('Pg2'!B$20="","Apresentar justificativas e descrição!","")))</f>
        <v/>
      </c>
      <c r="R20" s="118"/>
      <c r="S20" s="118"/>
      <c r="T20" s="118"/>
      <c r="U20" s="118"/>
      <c r="V20" s="19"/>
      <c r="W20" s="2">
        <v>5</v>
      </c>
      <c r="X20" s="65" t="str">
        <f>IF(Inicial!$O$20="","",INDEX(Variáveis!$F$4:$AK$30,Inicial!$S$20,W20))</f>
        <v/>
      </c>
      <c r="AJ20" s="17"/>
    </row>
    <row r="21" spans="1:36" ht="16.5" customHeight="1" x14ac:dyDescent="0.3">
      <c r="A21" s="19"/>
      <c r="B21" s="19"/>
      <c r="C21" s="119"/>
      <c r="D21" s="119"/>
      <c r="E21" s="119"/>
      <c r="F21" s="33" t="s">
        <v>88</v>
      </c>
      <c r="G21" s="17" t="s">
        <v>24</v>
      </c>
      <c r="H21" s="17"/>
      <c r="I21" s="17"/>
      <c r="J21" s="17"/>
      <c r="K21" s="17"/>
      <c r="L21" s="17"/>
      <c r="M21" s="19"/>
      <c r="N21" s="117" t="str">
        <f>IF('Pg2'!E32="","",'Pg2'!E32)</f>
        <v/>
      </c>
      <c r="O21" s="117"/>
      <c r="P21" s="117"/>
      <c r="Q21" s="118" t="str">
        <f>IF(AND(X21="s",N21=""),"Avaliação Obrigatória!",IF(N21="","",IF('Pg2'!B$40="","Apresentar justificativas e descrição!","")))</f>
        <v/>
      </c>
      <c r="R21" s="118"/>
      <c r="S21" s="118"/>
      <c r="T21" s="118"/>
      <c r="U21" s="118"/>
      <c r="V21" s="19"/>
      <c r="W21" s="2">
        <v>6</v>
      </c>
      <c r="X21" s="65" t="str">
        <f>IF(Inicial!$O$20="","",INDEX(Variáveis!$F$4:$AK$30,Inicial!$S$20,W21))</f>
        <v/>
      </c>
      <c r="AJ21" s="17"/>
    </row>
    <row r="22" spans="1:36" ht="16.5" customHeight="1" x14ac:dyDescent="0.3">
      <c r="A22" s="19"/>
      <c r="B22" s="19"/>
      <c r="C22" s="119"/>
      <c r="D22" s="119"/>
      <c r="E22" s="119"/>
      <c r="F22" s="33" t="s">
        <v>89</v>
      </c>
      <c r="G22" s="17" t="s">
        <v>26</v>
      </c>
      <c r="H22" s="17"/>
      <c r="I22" s="17"/>
      <c r="J22" s="17"/>
      <c r="K22" s="17"/>
      <c r="L22" s="17"/>
      <c r="M22" s="19"/>
      <c r="N22" s="117" t="str">
        <f>IF('Pg2'!E52="","",'Pg2'!E52)</f>
        <v/>
      </c>
      <c r="O22" s="117"/>
      <c r="P22" s="117"/>
      <c r="Q22" s="118" t="str">
        <f>IF(AND(X22="s",N22=""),"Avaliação Obrigatória!",IF(N22="","",IF('Pg2'!B$60="","Apresentar justificativas e descrição!","")))</f>
        <v/>
      </c>
      <c r="R22" s="118"/>
      <c r="S22" s="118"/>
      <c r="T22" s="118"/>
      <c r="U22" s="118"/>
      <c r="V22" s="19"/>
      <c r="W22" s="2">
        <v>7</v>
      </c>
      <c r="X22" s="65" t="str">
        <f>IF(Inicial!$O$20="","",INDEX(Variáveis!$F$4:$AK$30,Inicial!$S$20,W22))</f>
        <v/>
      </c>
      <c r="AJ22" s="17"/>
    </row>
    <row r="23" spans="1:36" ht="16.5" customHeight="1" x14ac:dyDescent="0.3">
      <c r="A23" s="19"/>
      <c r="B23" s="19"/>
      <c r="C23" s="119"/>
      <c r="D23" s="119"/>
      <c r="E23" s="119"/>
      <c r="F23" s="33" t="s">
        <v>90</v>
      </c>
      <c r="G23" s="17" t="s">
        <v>28</v>
      </c>
      <c r="H23" s="17"/>
      <c r="I23" s="17"/>
      <c r="J23" s="17"/>
      <c r="K23" s="17"/>
      <c r="L23" s="17"/>
      <c r="M23" s="19"/>
      <c r="N23" s="117" t="str">
        <f>IF('Pg2'!E72="","",'Pg2'!E72)</f>
        <v/>
      </c>
      <c r="O23" s="117"/>
      <c r="P23" s="117"/>
      <c r="Q23" s="118" t="str">
        <f>IF(AND(X23="s",N23=""),"Avaliação Obrigatória!",IF(N23="","",IF('Pg2'!B$80="","Apresentar justificativas e descrição!","")))</f>
        <v/>
      </c>
      <c r="R23" s="118"/>
      <c r="S23" s="118"/>
      <c r="T23" s="118"/>
      <c r="U23" s="118"/>
      <c r="V23" s="19"/>
      <c r="W23" s="2">
        <v>8</v>
      </c>
      <c r="X23" s="65" t="str">
        <f>IF(Inicial!$O$20="","",INDEX(Variáveis!$F$4:$AK$30,Inicial!$S$20,W23))</f>
        <v/>
      </c>
      <c r="AJ23" s="17"/>
    </row>
    <row r="24" spans="1:36" ht="16.5" customHeight="1" x14ac:dyDescent="0.3">
      <c r="A24" s="19"/>
      <c r="B24" s="19"/>
      <c r="C24" s="119"/>
      <c r="D24" s="119"/>
      <c r="E24" s="119"/>
      <c r="F24" s="33" t="s">
        <v>91</v>
      </c>
      <c r="G24" s="17" t="s">
        <v>30</v>
      </c>
      <c r="H24" s="17"/>
      <c r="I24" s="17"/>
      <c r="J24" s="17"/>
      <c r="K24" s="17"/>
      <c r="L24" s="17"/>
      <c r="M24" s="19"/>
      <c r="N24" s="117" t="str">
        <f>IF('Pg3'!E12="","",'Pg3'!E12)</f>
        <v/>
      </c>
      <c r="O24" s="117"/>
      <c r="P24" s="117"/>
      <c r="Q24" s="118" t="str">
        <f>IF(AND(X24="s",N24=""),"Avaliação Obrigatória!",IF(N24="","",IF('Pg3'!B$20="","Apresentar justificativas e descrição!","")))</f>
        <v/>
      </c>
      <c r="R24" s="118"/>
      <c r="S24" s="118"/>
      <c r="T24" s="118"/>
      <c r="U24" s="118"/>
      <c r="V24" s="19"/>
      <c r="W24" s="2">
        <v>9</v>
      </c>
      <c r="X24" s="65" t="str">
        <f>IF(Inicial!$O$20="","",INDEX(Variáveis!$F$4:$AK$30,Inicial!$S$20,W24))</f>
        <v/>
      </c>
      <c r="AJ24" s="17"/>
    </row>
    <row r="25" spans="1:36" ht="16.5" customHeight="1" x14ac:dyDescent="0.3">
      <c r="A25" s="19"/>
      <c r="B25" s="19"/>
      <c r="C25" s="119"/>
      <c r="D25" s="119"/>
      <c r="E25" s="119"/>
      <c r="F25" s="33" t="s">
        <v>92</v>
      </c>
      <c r="G25" s="17" t="s">
        <v>32</v>
      </c>
      <c r="H25" s="17"/>
      <c r="I25" s="17"/>
      <c r="J25" s="17"/>
      <c r="K25" s="17"/>
      <c r="L25" s="17"/>
      <c r="M25" s="19"/>
      <c r="N25" s="117" t="str">
        <f>IF('Pg3'!E32="","",'Pg3'!E32)</f>
        <v/>
      </c>
      <c r="O25" s="117"/>
      <c r="P25" s="117"/>
      <c r="Q25" s="118" t="str">
        <f>IF(AND(X25="s",N25=""),"Avaliação Obrigatória!",IF(N25="","",IF('Pg3'!B$40="","Apresentar justificativas e descrição!","")))</f>
        <v/>
      </c>
      <c r="R25" s="118"/>
      <c r="S25" s="118"/>
      <c r="T25" s="118"/>
      <c r="U25" s="118"/>
      <c r="V25" s="19"/>
      <c r="W25" s="2">
        <v>10</v>
      </c>
      <c r="X25" s="65" t="str">
        <f>IF(Inicial!$O$20="","",INDEX(Variáveis!$F$4:$AK$30,Inicial!$S$20,W25))</f>
        <v/>
      </c>
      <c r="AJ25" s="17"/>
    </row>
    <row r="26" spans="1:36" ht="15" customHeight="1" thickBot="1" x14ac:dyDescent="0.3">
      <c r="B26" s="25"/>
      <c r="C26" s="26"/>
      <c r="D26" s="26"/>
      <c r="E26" s="26"/>
      <c r="F26" s="26"/>
      <c r="G26" s="26"/>
      <c r="H26" s="26"/>
      <c r="I26" s="26"/>
      <c r="J26" s="26"/>
      <c r="K26" s="26"/>
      <c r="L26" s="26"/>
      <c r="M26" s="26"/>
      <c r="N26" s="26"/>
      <c r="O26" s="26"/>
      <c r="P26" s="26"/>
      <c r="Q26" s="29"/>
      <c r="R26" s="27"/>
      <c r="S26" s="26"/>
      <c r="T26" s="26"/>
      <c r="U26" s="25"/>
      <c r="V26" s="19"/>
      <c r="X26" s="65"/>
    </row>
    <row r="27" spans="1:36" ht="15" customHeight="1" thickTop="1" x14ac:dyDescent="0.25">
      <c r="B27" s="3"/>
      <c r="C27" s="17"/>
      <c r="D27" s="17"/>
      <c r="E27" s="17"/>
      <c r="F27" s="17"/>
      <c r="G27" s="17"/>
      <c r="H27" s="17"/>
      <c r="I27" s="17"/>
      <c r="J27" s="17"/>
      <c r="K27" s="17"/>
      <c r="L27" s="17"/>
      <c r="M27" s="17"/>
      <c r="N27" s="17"/>
      <c r="O27" s="17"/>
      <c r="P27" s="17"/>
      <c r="Q27" s="30"/>
      <c r="R27" s="22"/>
      <c r="S27" s="17"/>
      <c r="T27" s="17"/>
      <c r="U27" s="3"/>
      <c r="V27" s="19"/>
      <c r="X27" s="65"/>
    </row>
    <row r="28" spans="1:36" ht="15" customHeight="1" x14ac:dyDescent="0.3">
      <c r="A28" s="19"/>
      <c r="B28" s="19"/>
      <c r="C28" s="119" t="s">
        <v>82</v>
      </c>
      <c r="D28" s="119"/>
      <c r="E28" s="119"/>
      <c r="F28" s="3"/>
      <c r="G28" s="120" t="s">
        <v>77</v>
      </c>
      <c r="H28" s="120"/>
      <c r="I28" s="120"/>
      <c r="J28" s="120"/>
      <c r="K28" s="120"/>
      <c r="L28" s="120"/>
      <c r="M28" s="31"/>
      <c r="N28" s="122" t="s">
        <v>279</v>
      </c>
      <c r="O28" s="122"/>
      <c r="P28" s="122"/>
      <c r="Q28" s="30"/>
      <c r="R28" s="23"/>
      <c r="S28" s="17"/>
      <c r="T28" s="17"/>
      <c r="U28" s="3"/>
      <c r="V28" s="19"/>
      <c r="X28" s="65"/>
      <c r="AJ28" s="17"/>
    </row>
    <row r="29" spans="1:36" ht="15" customHeight="1" x14ac:dyDescent="0.3">
      <c r="A29" s="19"/>
      <c r="B29" s="19"/>
      <c r="C29" s="119"/>
      <c r="D29" s="119"/>
      <c r="E29" s="119"/>
      <c r="F29" s="3"/>
      <c r="G29" s="121"/>
      <c r="H29" s="121"/>
      <c r="I29" s="121"/>
      <c r="J29" s="121"/>
      <c r="K29" s="121"/>
      <c r="L29" s="121"/>
      <c r="M29" s="32"/>
      <c r="N29" s="123" t="s">
        <v>280</v>
      </c>
      <c r="O29" s="123"/>
      <c r="P29" s="123"/>
      <c r="Q29" s="30"/>
      <c r="R29" s="23"/>
      <c r="S29" s="17"/>
      <c r="T29" s="17"/>
      <c r="U29" s="3"/>
      <c r="V29" s="19"/>
      <c r="X29" s="65"/>
      <c r="AJ29" s="17"/>
    </row>
    <row r="30" spans="1:36" ht="6" customHeight="1" x14ac:dyDescent="0.3">
      <c r="A30" s="19"/>
      <c r="B30" s="19"/>
      <c r="C30" s="119"/>
      <c r="D30" s="119"/>
      <c r="E30" s="119"/>
      <c r="F30" s="3"/>
      <c r="G30" s="28"/>
      <c r="H30" s="28"/>
      <c r="I30" s="28"/>
      <c r="J30" s="28"/>
      <c r="K30" s="28"/>
      <c r="L30" s="28"/>
      <c r="M30" s="19"/>
      <c r="N30" s="21"/>
      <c r="O30" s="17"/>
      <c r="P30" s="17"/>
      <c r="Q30" s="30"/>
      <c r="R30" s="23"/>
      <c r="S30" s="17"/>
      <c r="T30" s="17"/>
      <c r="U30" s="3"/>
      <c r="V30" s="19"/>
      <c r="X30" s="65"/>
      <c r="AJ30" s="17"/>
    </row>
    <row r="31" spans="1:36" ht="16.5" customHeight="1" x14ac:dyDescent="0.3">
      <c r="A31" s="19"/>
      <c r="B31" s="19"/>
      <c r="C31" s="119"/>
      <c r="D31" s="119"/>
      <c r="E31" s="119"/>
      <c r="F31" s="9" t="s">
        <v>93</v>
      </c>
      <c r="G31" s="17" t="s">
        <v>34</v>
      </c>
      <c r="H31" s="17"/>
      <c r="I31" s="17"/>
      <c r="J31" s="17"/>
      <c r="K31" s="17"/>
      <c r="L31" s="17"/>
      <c r="M31" s="19"/>
      <c r="N31" s="117" t="str">
        <f>IF('Pg3'!E52="","",'Pg3'!E52)</f>
        <v/>
      </c>
      <c r="O31" s="117"/>
      <c r="P31" s="117"/>
      <c r="Q31" s="118" t="str">
        <f>IF(AND(X31="s",N31=""),"Avaliação Obrigatória!",IF(N31="","",IF('Pg3'!B$60="","Apresentar justificativas e descrição!","")))</f>
        <v/>
      </c>
      <c r="R31" s="118"/>
      <c r="S31" s="118"/>
      <c r="T31" s="118"/>
      <c r="U31" s="118"/>
      <c r="V31" s="19"/>
      <c r="W31" s="2">
        <v>11</v>
      </c>
      <c r="X31" s="65" t="str">
        <f>IF(Inicial!$O$20="","",INDEX(Variáveis!$F$4:$AK$30,Inicial!$S$20,W31))</f>
        <v/>
      </c>
      <c r="AJ31" s="17"/>
    </row>
    <row r="32" spans="1:36" ht="16.5" customHeight="1" x14ac:dyDescent="0.3">
      <c r="A32" s="19"/>
      <c r="B32" s="19"/>
      <c r="C32" s="119"/>
      <c r="D32" s="119"/>
      <c r="E32" s="119"/>
      <c r="F32" s="9" t="s">
        <v>94</v>
      </c>
      <c r="G32" s="17" t="s">
        <v>36</v>
      </c>
      <c r="H32" s="17"/>
      <c r="I32" s="17"/>
      <c r="J32" s="17"/>
      <c r="K32" s="17"/>
      <c r="L32" s="17"/>
      <c r="M32" s="19"/>
      <c r="N32" s="117" t="str">
        <f>IF('Pg3'!E72="","",'Pg3'!E72)</f>
        <v/>
      </c>
      <c r="O32" s="117"/>
      <c r="P32" s="117"/>
      <c r="Q32" s="118" t="str">
        <f>IF(AND(X32="s",N32=""),"Avaliação Obrigatória!",IF(N32="","",IF('Pg3'!B$80="","Apresentar justificativas e descrição!","")))</f>
        <v/>
      </c>
      <c r="R32" s="118"/>
      <c r="S32" s="118"/>
      <c r="T32" s="118"/>
      <c r="U32" s="118"/>
      <c r="V32" s="19"/>
      <c r="W32" s="2">
        <v>12</v>
      </c>
      <c r="X32" s="65" t="str">
        <f>IF(Inicial!$O$20="","",INDEX(Variáveis!$F$4:$AK$30,Inicial!$S$20,W32))</f>
        <v/>
      </c>
      <c r="AJ32" s="17"/>
    </row>
    <row r="33" spans="1:36" ht="16.5" customHeight="1" x14ac:dyDescent="0.3">
      <c r="A33" s="19"/>
      <c r="B33" s="19"/>
      <c r="C33" s="119"/>
      <c r="D33" s="119"/>
      <c r="E33" s="119"/>
      <c r="F33" s="9" t="s">
        <v>95</v>
      </c>
      <c r="G33" s="17" t="s">
        <v>38</v>
      </c>
      <c r="H33" s="17"/>
      <c r="I33" s="17"/>
      <c r="J33" s="17"/>
      <c r="K33" s="17"/>
      <c r="L33" s="17"/>
      <c r="M33" s="19"/>
      <c r="N33" s="117" t="str">
        <f>IF('Pg4'!E12="","",'Pg4'!E12)</f>
        <v/>
      </c>
      <c r="O33" s="117"/>
      <c r="P33" s="117"/>
      <c r="Q33" s="118" t="str">
        <f>IF(AND(X33="s",N33=""),"Avaliação Obrigatória!",IF(N33="","",IF('Pg4'!B$20="","Apresentar justificativas e descrição!","")))</f>
        <v/>
      </c>
      <c r="R33" s="118"/>
      <c r="S33" s="118"/>
      <c r="T33" s="118"/>
      <c r="U33" s="118"/>
      <c r="V33" s="19"/>
      <c r="W33" s="2">
        <v>13</v>
      </c>
      <c r="X33" s="65" t="str">
        <f>IF(Inicial!$O$20="","",INDEX(Variáveis!$F$4:$AK$30,Inicial!$S$20,W33))</f>
        <v/>
      </c>
      <c r="AJ33" s="17"/>
    </row>
    <row r="34" spans="1:36" ht="16.5" customHeight="1" x14ac:dyDescent="0.3">
      <c r="A34" s="19"/>
      <c r="B34" s="19"/>
      <c r="C34" s="119"/>
      <c r="D34" s="119"/>
      <c r="E34" s="119"/>
      <c r="F34" s="9" t="s">
        <v>96</v>
      </c>
      <c r="G34" s="17" t="s">
        <v>40</v>
      </c>
      <c r="H34" s="17"/>
      <c r="I34" s="17"/>
      <c r="J34" s="17"/>
      <c r="K34" s="17"/>
      <c r="L34" s="17"/>
      <c r="M34" s="19"/>
      <c r="N34" s="117" t="str">
        <f>IF('Pg4'!E32="","",'Pg4'!E32)</f>
        <v/>
      </c>
      <c r="O34" s="117"/>
      <c r="P34" s="117"/>
      <c r="Q34" s="118" t="str">
        <f>IF(AND(X34="s",N34=""),"Avaliação Obrigatória!",IF(N34="","",IF('Pg4'!B$40="","Apresentar justificativas e descrição!","")))</f>
        <v/>
      </c>
      <c r="R34" s="118"/>
      <c r="S34" s="118"/>
      <c r="T34" s="118"/>
      <c r="U34" s="118"/>
      <c r="V34" s="19"/>
      <c r="W34" s="2">
        <v>14</v>
      </c>
      <c r="X34" s="65" t="str">
        <f>IF(Inicial!$O$20="","",INDEX(Variáveis!$F$4:$AK$30,Inicial!$S$20,W34))</f>
        <v/>
      </c>
      <c r="AJ34" s="17"/>
    </row>
    <row r="35" spans="1:36" ht="16.5" customHeight="1" x14ac:dyDescent="0.3">
      <c r="A35" s="19"/>
      <c r="B35" s="19"/>
      <c r="C35" s="119"/>
      <c r="D35" s="119"/>
      <c r="E35" s="119"/>
      <c r="F35" s="9" t="s">
        <v>97</v>
      </c>
      <c r="G35" s="17" t="s">
        <v>42</v>
      </c>
      <c r="H35" s="17"/>
      <c r="I35" s="17"/>
      <c r="J35" s="17"/>
      <c r="K35" s="17"/>
      <c r="L35" s="17"/>
      <c r="M35" s="19"/>
      <c r="N35" s="117" t="str">
        <f>IF('Pg4'!E52="","",'Pg4'!E52)</f>
        <v/>
      </c>
      <c r="O35" s="117"/>
      <c r="P35" s="117"/>
      <c r="Q35" s="118" t="str">
        <f>IF(AND(X35="s",N35=""),"Avaliação Obrigatória!",IF(N35="","",IF('Pg4'!B$60="","Apresentar justificativas e descrição!","")))</f>
        <v/>
      </c>
      <c r="R35" s="118"/>
      <c r="S35" s="118"/>
      <c r="T35" s="118"/>
      <c r="U35" s="118"/>
      <c r="V35" s="19"/>
      <c r="W35" s="2">
        <v>15</v>
      </c>
      <c r="X35" s="65" t="str">
        <f>IF(Inicial!$O$20="","",INDEX(Variáveis!$F$4:$AK$30,Inicial!$S$20,W35))</f>
        <v/>
      </c>
      <c r="AJ35" s="17"/>
    </row>
    <row r="36" spans="1:36" ht="16.5" customHeight="1" x14ac:dyDescent="0.3">
      <c r="A36" s="19"/>
      <c r="B36" s="19"/>
      <c r="C36" s="119"/>
      <c r="D36" s="119"/>
      <c r="E36" s="119"/>
      <c r="F36" s="9" t="s">
        <v>98</v>
      </c>
      <c r="G36" s="17" t="s">
        <v>44</v>
      </c>
      <c r="H36" s="17"/>
      <c r="I36" s="17"/>
      <c r="J36" s="17"/>
      <c r="K36" s="17"/>
      <c r="L36" s="17"/>
      <c r="M36" s="19"/>
      <c r="N36" s="117" t="str">
        <f>IF('Pg4'!E72="","",'Pg4'!E72)</f>
        <v/>
      </c>
      <c r="O36" s="117"/>
      <c r="P36" s="117"/>
      <c r="Q36" s="118" t="str">
        <f>IF(AND(X36="s",N36=""),"Avaliação Obrigatória!",IF(N36="","",IF('Pg4'!B$80="","Apresentar justificativas e descrição!","")))</f>
        <v/>
      </c>
      <c r="R36" s="118"/>
      <c r="S36" s="118"/>
      <c r="T36" s="118"/>
      <c r="U36" s="118"/>
      <c r="V36" s="19"/>
      <c r="W36" s="2">
        <v>16</v>
      </c>
      <c r="X36" s="65" t="str">
        <f>IF(Inicial!$O$20="","",INDEX(Variáveis!$F$4:$AK$30,Inicial!$S$20,W36))</f>
        <v/>
      </c>
      <c r="AJ36" s="17"/>
    </row>
    <row r="37" spans="1:36" ht="16.5" customHeight="1" x14ac:dyDescent="0.3">
      <c r="A37" s="19"/>
      <c r="B37" s="19"/>
      <c r="C37" s="119"/>
      <c r="D37" s="119"/>
      <c r="E37" s="119"/>
      <c r="F37" s="9" t="s">
        <v>99</v>
      </c>
      <c r="G37" s="17" t="s">
        <v>46</v>
      </c>
      <c r="H37" s="17"/>
      <c r="I37" s="17"/>
      <c r="J37" s="17"/>
      <c r="K37" s="17"/>
      <c r="L37" s="17"/>
      <c r="M37" s="19"/>
      <c r="N37" s="117" t="str">
        <f>IF('Pg5'!E12="","",'Pg5'!E12)</f>
        <v/>
      </c>
      <c r="O37" s="117"/>
      <c r="P37" s="117"/>
      <c r="Q37" s="118" t="str">
        <f>IF(AND(X37="s",N37=""),"Avaliação Obrigatória!",IF(N37="","",IF('Pg5'!B$20="","Apresentar justificativas e descrição!","")))</f>
        <v/>
      </c>
      <c r="R37" s="118"/>
      <c r="S37" s="118"/>
      <c r="T37" s="118"/>
      <c r="U37" s="118"/>
      <c r="V37" s="19"/>
      <c r="W37" s="2">
        <v>17</v>
      </c>
      <c r="X37" s="65" t="str">
        <f>IF(Inicial!$O$20="","",INDEX(Variáveis!$F$4:$AK$30,Inicial!$S$20,W37))</f>
        <v/>
      </c>
      <c r="AJ37" s="17"/>
    </row>
    <row r="38" spans="1:36" ht="16.5" customHeight="1" x14ac:dyDescent="0.3">
      <c r="A38" s="19"/>
      <c r="B38" s="19"/>
      <c r="C38" s="119"/>
      <c r="D38" s="119"/>
      <c r="E38" s="119"/>
      <c r="F38" s="9" t="s">
        <v>100</v>
      </c>
      <c r="G38" s="17" t="s">
        <v>48</v>
      </c>
      <c r="H38" s="17"/>
      <c r="I38" s="17"/>
      <c r="J38" s="17"/>
      <c r="K38" s="17"/>
      <c r="L38" s="17"/>
      <c r="M38" s="19"/>
      <c r="N38" s="117" t="str">
        <f>IF('Pg5'!E32="","",'Pg5'!E32)</f>
        <v/>
      </c>
      <c r="O38" s="117"/>
      <c r="P38" s="117"/>
      <c r="Q38" s="118" t="str">
        <f>IF(AND(X38="s",N38=""),"Avaliação Obrigatória!",IF(N38="","",IF('Pg5'!B$40="","Apresentar justificativas e descrição!","")))</f>
        <v/>
      </c>
      <c r="R38" s="118"/>
      <c r="S38" s="118"/>
      <c r="T38" s="118"/>
      <c r="U38" s="118"/>
      <c r="V38" s="19"/>
      <c r="W38" s="2">
        <v>18</v>
      </c>
      <c r="X38" s="65" t="str">
        <f>IF(Inicial!$O$20="","",INDEX(Variáveis!$F$4:$AK$30,Inicial!$S$20,W38))</f>
        <v/>
      </c>
      <c r="AJ38" s="17"/>
    </row>
    <row r="39" spans="1:36" ht="15" customHeight="1" thickBot="1" x14ac:dyDescent="0.35">
      <c r="B39" s="25"/>
      <c r="C39" s="26"/>
      <c r="D39" s="26"/>
      <c r="E39" s="26"/>
      <c r="F39" s="26"/>
      <c r="G39" s="26"/>
      <c r="H39" s="26"/>
      <c r="I39" s="26"/>
      <c r="J39" s="26"/>
      <c r="K39" s="26"/>
      <c r="L39" s="26"/>
      <c r="M39" s="26"/>
      <c r="N39" s="26"/>
      <c r="O39" s="26"/>
      <c r="P39" s="26"/>
      <c r="Q39" s="29"/>
      <c r="R39" s="27"/>
      <c r="S39" s="26"/>
      <c r="T39" s="26"/>
      <c r="U39" s="25"/>
      <c r="V39" s="19"/>
      <c r="X39" s="65"/>
    </row>
    <row r="40" spans="1:36" ht="15" customHeight="1" thickTop="1" x14ac:dyDescent="0.3">
      <c r="B40" s="3"/>
      <c r="C40" s="17"/>
      <c r="D40" s="17"/>
      <c r="E40" s="17"/>
      <c r="F40" s="17"/>
      <c r="G40" s="17"/>
      <c r="H40" s="17"/>
      <c r="I40" s="17"/>
      <c r="J40" s="17"/>
      <c r="K40" s="17"/>
      <c r="L40" s="17"/>
      <c r="M40" s="17"/>
      <c r="N40" s="17"/>
      <c r="O40" s="17"/>
      <c r="P40" s="17"/>
      <c r="Q40" s="30"/>
      <c r="R40" s="22"/>
      <c r="S40" s="17"/>
      <c r="T40" s="17"/>
      <c r="U40" s="3"/>
      <c r="V40" s="19"/>
      <c r="X40" s="65"/>
    </row>
    <row r="41" spans="1:36" ht="15" customHeight="1" x14ac:dyDescent="0.3">
      <c r="A41" s="19"/>
      <c r="B41" s="19"/>
      <c r="C41" s="119" t="s">
        <v>114</v>
      </c>
      <c r="D41" s="119"/>
      <c r="E41" s="119"/>
      <c r="F41" s="3"/>
      <c r="G41" s="120" t="s">
        <v>77</v>
      </c>
      <c r="H41" s="120"/>
      <c r="I41" s="120"/>
      <c r="J41" s="120"/>
      <c r="K41" s="120"/>
      <c r="L41" s="120"/>
      <c r="M41" s="31"/>
      <c r="N41" s="122" t="s">
        <v>279</v>
      </c>
      <c r="O41" s="122"/>
      <c r="P41" s="122"/>
      <c r="Q41" s="30"/>
      <c r="R41" s="23"/>
      <c r="S41" s="17"/>
      <c r="T41" s="17"/>
      <c r="U41" s="3"/>
      <c r="V41" s="19"/>
      <c r="X41" s="65"/>
      <c r="AJ41" s="17"/>
    </row>
    <row r="42" spans="1:36" ht="15" customHeight="1" x14ac:dyDescent="0.3">
      <c r="A42" s="19"/>
      <c r="B42" s="19"/>
      <c r="C42" s="119"/>
      <c r="D42" s="119"/>
      <c r="E42" s="119"/>
      <c r="F42" s="3"/>
      <c r="G42" s="121"/>
      <c r="H42" s="121"/>
      <c r="I42" s="121"/>
      <c r="J42" s="121"/>
      <c r="K42" s="121"/>
      <c r="L42" s="121"/>
      <c r="M42" s="32"/>
      <c r="N42" s="123" t="s">
        <v>280</v>
      </c>
      <c r="O42" s="123"/>
      <c r="P42" s="123"/>
      <c r="Q42" s="30"/>
      <c r="R42" s="23"/>
      <c r="S42" s="17"/>
      <c r="T42" s="17"/>
      <c r="U42" s="3"/>
      <c r="V42" s="19"/>
      <c r="X42" s="65"/>
      <c r="AJ42" s="17"/>
    </row>
    <row r="43" spans="1:36" ht="6" customHeight="1" x14ac:dyDescent="0.3">
      <c r="A43" s="19"/>
      <c r="B43" s="19"/>
      <c r="C43" s="119"/>
      <c r="D43" s="119"/>
      <c r="E43" s="119"/>
      <c r="F43" s="3"/>
      <c r="G43" s="28"/>
      <c r="H43" s="28"/>
      <c r="I43" s="28"/>
      <c r="J43" s="28"/>
      <c r="K43" s="28"/>
      <c r="L43" s="28"/>
      <c r="M43" s="19"/>
      <c r="N43" s="21"/>
      <c r="O43" s="17"/>
      <c r="P43" s="17"/>
      <c r="Q43" s="30"/>
      <c r="R43" s="23"/>
      <c r="S43" s="17"/>
      <c r="T43" s="17"/>
      <c r="U43" s="3"/>
      <c r="V43" s="19"/>
      <c r="X43" s="65"/>
      <c r="AJ43" s="17"/>
    </row>
    <row r="44" spans="1:36" ht="16.5" customHeight="1" x14ac:dyDescent="0.3">
      <c r="A44" s="19"/>
      <c r="B44" s="19"/>
      <c r="C44" s="119"/>
      <c r="D44" s="119"/>
      <c r="E44" s="119"/>
      <c r="F44" s="9" t="s">
        <v>101</v>
      </c>
      <c r="G44" s="17" t="s">
        <v>50</v>
      </c>
      <c r="H44" s="17"/>
      <c r="I44" s="17"/>
      <c r="J44" s="17"/>
      <c r="K44" s="17"/>
      <c r="L44" s="17"/>
      <c r="M44" s="19"/>
      <c r="N44" s="117" t="str">
        <f>IF('Pg5'!E52="","",'Pg5'!E52)</f>
        <v/>
      </c>
      <c r="O44" s="117"/>
      <c r="P44" s="117"/>
      <c r="Q44" s="118" t="str">
        <f>IF(AND(X44="s",N44=""),"Avaliação Obrigatória!",IF(N44="","",IF('Pg5'!B$61="","Apresentar justificativas e descrição!","")))</f>
        <v/>
      </c>
      <c r="R44" s="118"/>
      <c r="S44" s="118"/>
      <c r="T44" s="118"/>
      <c r="U44" s="118"/>
      <c r="V44" s="19"/>
      <c r="W44" s="2">
        <v>19</v>
      </c>
      <c r="X44" s="65" t="str">
        <f>IF(Inicial!$O$20="","",INDEX(Variáveis!$F$4:$AK$30,Inicial!$S$20,W44))</f>
        <v/>
      </c>
      <c r="AJ44" s="17"/>
    </row>
    <row r="45" spans="1:36" ht="16.5" customHeight="1" x14ac:dyDescent="0.3">
      <c r="A45" s="19"/>
      <c r="B45" s="19"/>
      <c r="C45" s="119"/>
      <c r="D45" s="119"/>
      <c r="E45" s="119"/>
      <c r="F45" s="9" t="s">
        <v>102</v>
      </c>
      <c r="G45" s="17" t="s">
        <v>52</v>
      </c>
      <c r="H45" s="17"/>
      <c r="I45" s="17"/>
      <c r="J45" s="17"/>
      <c r="K45" s="17"/>
      <c r="L45" s="17"/>
      <c r="M45" s="19"/>
      <c r="N45" s="117" t="str">
        <f>IF('Pg5'!E73="","",'Pg5'!E73)</f>
        <v/>
      </c>
      <c r="O45" s="117"/>
      <c r="P45" s="117"/>
      <c r="Q45" s="118" t="str">
        <f>IF(AND(X45="s",N45=""),"Avaliação Obrigatória!",IF(N45="","",IF('Pg5'!B$81="","Apresentar justificativas e descrição!","")))</f>
        <v/>
      </c>
      <c r="R45" s="118"/>
      <c r="S45" s="118"/>
      <c r="T45" s="118"/>
      <c r="U45" s="118"/>
      <c r="V45" s="19"/>
      <c r="W45" s="2">
        <v>20</v>
      </c>
      <c r="X45" s="65" t="str">
        <f>IF(Inicial!$O$20="","",INDEX(Variáveis!$F$4:$AK$30,Inicial!$S$20,W45))</f>
        <v/>
      </c>
      <c r="AJ45" s="17"/>
    </row>
    <row r="46" spans="1:36" ht="16.5" customHeight="1" x14ac:dyDescent="0.3">
      <c r="A46" s="19"/>
      <c r="B46" s="19"/>
      <c r="C46" s="119"/>
      <c r="D46" s="119"/>
      <c r="E46" s="119"/>
      <c r="F46" s="9" t="s">
        <v>116</v>
      </c>
      <c r="G46" s="17" t="s">
        <v>54</v>
      </c>
      <c r="H46" s="17"/>
      <c r="I46" s="17"/>
      <c r="J46" s="17"/>
      <c r="K46" s="17"/>
      <c r="L46" s="17"/>
      <c r="M46" s="19"/>
      <c r="N46" s="117" t="str">
        <f>IF('Pg6'!E12="","",'Pg6'!E12)</f>
        <v/>
      </c>
      <c r="O46" s="117"/>
      <c r="P46" s="117"/>
      <c r="Q46" s="118" t="str">
        <f>IF(AND(X46="s",N46=""),"Avaliação Obrigatória!",IF(N46="","",IF('Pg6'!B$20="","Apresentar justificativas e descrição!","")))</f>
        <v/>
      </c>
      <c r="R46" s="118"/>
      <c r="S46" s="118"/>
      <c r="T46" s="118"/>
      <c r="U46" s="118"/>
      <c r="V46" s="19"/>
      <c r="W46" s="2">
        <v>21</v>
      </c>
      <c r="X46" s="65" t="str">
        <f>IF(Inicial!$O$20="","",INDEX(Variáveis!$F$4:$AK$30,Inicial!$S$20,W46))</f>
        <v/>
      </c>
      <c r="AJ46" s="17"/>
    </row>
    <row r="47" spans="1:36" ht="16.5" customHeight="1" x14ac:dyDescent="0.3">
      <c r="A47" s="19"/>
      <c r="B47" s="19"/>
      <c r="C47" s="119"/>
      <c r="D47" s="119"/>
      <c r="E47" s="119"/>
      <c r="F47" s="9" t="s">
        <v>103</v>
      </c>
      <c r="G47" s="17" t="s">
        <v>56</v>
      </c>
      <c r="H47" s="17"/>
      <c r="I47" s="17"/>
      <c r="J47" s="17"/>
      <c r="K47" s="17"/>
      <c r="L47" s="17"/>
      <c r="M47" s="19"/>
      <c r="N47" s="117" t="str">
        <f>IF('Pg6'!E32="","",'Pg6'!E32)</f>
        <v/>
      </c>
      <c r="O47" s="117"/>
      <c r="P47" s="117"/>
      <c r="Q47" s="118" t="str">
        <f>IF(AND(X47="s",N47=""),"Avaliação Obrigatória!",IF(N47="","",IF('Pg6'!B$40="","Apresentar justificativas e descrição!","")))</f>
        <v/>
      </c>
      <c r="R47" s="118"/>
      <c r="S47" s="118"/>
      <c r="T47" s="118"/>
      <c r="U47" s="118"/>
      <c r="V47" s="19"/>
      <c r="W47" s="2">
        <v>22</v>
      </c>
      <c r="X47" s="65" t="str">
        <f>IF(Inicial!$O$20="","",INDEX(Variáveis!$F$4:$AK$30,Inicial!$S$20,W47))</f>
        <v/>
      </c>
      <c r="AJ47" s="17"/>
    </row>
    <row r="48" spans="1:36" ht="16.5" customHeight="1" x14ac:dyDescent="0.3">
      <c r="A48" s="19"/>
      <c r="B48" s="19"/>
      <c r="C48" s="119"/>
      <c r="D48" s="119"/>
      <c r="E48" s="119"/>
      <c r="F48" s="9" t="s">
        <v>104</v>
      </c>
      <c r="G48" s="17" t="s">
        <v>58</v>
      </c>
      <c r="H48" s="17"/>
      <c r="I48" s="17"/>
      <c r="J48" s="17"/>
      <c r="K48" s="17"/>
      <c r="L48" s="17"/>
      <c r="M48" s="19"/>
      <c r="N48" s="117" t="str">
        <f>IF('Pg6'!E52="","",'Pg6'!E52)</f>
        <v/>
      </c>
      <c r="O48" s="117"/>
      <c r="P48" s="117"/>
      <c r="Q48" s="118" t="str">
        <f>IF(AND(X48="s",N48=""),"Avaliação Obrigatória!",IF(N48="","",IF('Pg6'!B$60="","Apresentar justificativas e descrição!","")))</f>
        <v/>
      </c>
      <c r="R48" s="118"/>
      <c r="S48" s="118"/>
      <c r="T48" s="118"/>
      <c r="U48" s="118"/>
      <c r="V48" s="19"/>
      <c r="W48" s="2">
        <v>23</v>
      </c>
      <c r="X48" s="65" t="str">
        <f>IF(Inicial!$O$20="","",INDEX(Variáveis!$F$4:$AK$30,Inicial!$S$20,W48))</f>
        <v/>
      </c>
      <c r="AJ48" s="17"/>
    </row>
    <row r="49" spans="1:36" ht="16.5" customHeight="1" x14ac:dyDescent="0.3">
      <c r="A49" s="19"/>
      <c r="B49" s="19"/>
      <c r="C49" s="119"/>
      <c r="D49" s="119"/>
      <c r="E49" s="119"/>
      <c r="F49" s="9" t="s">
        <v>105</v>
      </c>
      <c r="G49" s="17" t="s">
        <v>60</v>
      </c>
      <c r="H49" s="17"/>
      <c r="I49" s="17"/>
      <c r="J49" s="17"/>
      <c r="K49" s="17"/>
      <c r="L49" s="17"/>
      <c r="M49" s="19"/>
      <c r="N49" s="117" t="str">
        <f>IF('Pg6'!E72="","",'Pg6'!E72)</f>
        <v/>
      </c>
      <c r="O49" s="117"/>
      <c r="P49" s="117"/>
      <c r="Q49" s="118" t="str">
        <f>IF(AND(X49="s",N49=""),"Avaliação Obrigatória!",IF(N49="","",IF('Pg6'!B$80="","Apresentar justificativas e descrição!","")))</f>
        <v/>
      </c>
      <c r="R49" s="118"/>
      <c r="S49" s="118"/>
      <c r="T49" s="118"/>
      <c r="U49" s="118"/>
      <c r="V49" s="19"/>
      <c r="W49" s="2">
        <v>24</v>
      </c>
      <c r="X49" s="65" t="str">
        <f>IF(Inicial!$O$20="","",INDEX(Variáveis!$F$4:$AK$30,Inicial!$S$20,W49))</f>
        <v/>
      </c>
      <c r="AJ49" s="17"/>
    </row>
    <row r="50" spans="1:36" ht="15" customHeight="1" thickBot="1" x14ac:dyDescent="0.35">
      <c r="B50" s="25"/>
      <c r="C50" s="26"/>
      <c r="D50" s="26"/>
      <c r="E50" s="26"/>
      <c r="F50" s="26"/>
      <c r="G50" s="26"/>
      <c r="H50" s="26"/>
      <c r="I50" s="26"/>
      <c r="J50" s="26"/>
      <c r="K50" s="26"/>
      <c r="L50" s="26"/>
      <c r="M50" s="26"/>
      <c r="N50" s="26"/>
      <c r="O50" s="26"/>
      <c r="P50" s="26"/>
      <c r="Q50" s="29"/>
      <c r="R50" s="27"/>
      <c r="S50" s="26"/>
      <c r="T50" s="26"/>
      <c r="U50" s="25"/>
      <c r="V50" s="19"/>
      <c r="X50" s="65"/>
    </row>
    <row r="51" spans="1:36" ht="15" customHeight="1" thickTop="1" x14ac:dyDescent="0.3">
      <c r="B51" s="3"/>
      <c r="C51" s="17"/>
      <c r="D51" s="17"/>
      <c r="E51" s="17"/>
      <c r="F51" s="17"/>
      <c r="G51" s="17"/>
      <c r="H51" s="17"/>
      <c r="I51" s="17"/>
      <c r="J51" s="17"/>
      <c r="K51" s="17"/>
      <c r="L51" s="17"/>
      <c r="M51" s="17"/>
      <c r="N51" s="17"/>
      <c r="O51" s="17"/>
      <c r="P51" s="17"/>
      <c r="Q51" s="30"/>
      <c r="R51" s="22"/>
      <c r="S51" s="17"/>
      <c r="T51" s="17"/>
      <c r="U51" s="3"/>
      <c r="V51" s="19"/>
      <c r="X51" s="65"/>
    </row>
    <row r="52" spans="1:36" ht="15" customHeight="1" x14ac:dyDescent="0.3">
      <c r="A52" s="19"/>
      <c r="B52" s="19"/>
      <c r="C52" s="119" t="s">
        <v>115</v>
      </c>
      <c r="D52" s="119"/>
      <c r="E52" s="119"/>
      <c r="F52" s="3"/>
      <c r="G52" s="120" t="s">
        <v>77</v>
      </c>
      <c r="H52" s="120"/>
      <c r="I52" s="120"/>
      <c r="J52" s="120"/>
      <c r="K52" s="120"/>
      <c r="L52" s="120"/>
      <c r="M52" s="31"/>
      <c r="N52" s="122" t="s">
        <v>279</v>
      </c>
      <c r="O52" s="122"/>
      <c r="P52" s="122"/>
      <c r="Q52" s="17"/>
      <c r="R52" s="23"/>
      <c r="S52" s="17"/>
      <c r="T52" s="17"/>
      <c r="U52" s="3"/>
      <c r="V52" s="19"/>
      <c r="X52" s="65"/>
      <c r="AJ52" s="17"/>
    </row>
    <row r="53" spans="1:36" ht="15" customHeight="1" x14ac:dyDescent="0.3">
      <c r="A53" s="19"/>
      <c r="B53" s="19"/>
      <c r="C53" s="119"/>
      <c r="D53" s="119"/>
      <c r="E53" s="119"/>
      <c r="F53" s="3"/>
      <c r="G53" s="121"/>
      <c r="H53" s="121"/>
      <c r="I53" s="121"/>
      <c r="J53" s="121"/>
      <c r="K53" s="121"/>
      <c r="L53" s="121"/>
      <c r="M53" s="32"/>
      <c r="N53" s="123" t="s">
        <v>280</v>
      </c>
      <c r="O53" s="123"/>
      <c r="P53" s="123"/>
      <c r="Q53" s="17"/>
      <c r="R53" s="23"/>
      <c r="S53" s="17"/>
      <c r="T53" s="17"/>
      <c r="U53" s="3"/>
      <c r="V53" s="19"/>
      <c r="X53" s="65"/>
      <c r="AJ53" s="17"/>
    </row>
    <row r="54" spans="1:36" ht="6" customHeight="1" x14ac:dyDescent="0.3">
      <c r="A54" s="19"/>
      <c r="B54" s="19"/>
      <c r="C54" s="119"/>
      <c r="D54" s="119"/>
      <c r="E54" s="119"/>
      <c r="F54" s="3"/>
      <c r="G54" s="28"/>
      <c r="H54" s="28"/>
      <c r="I54" s="28"/>
      <c r="J54" s="28"/>
      <c r="K54" s="28"/>
      <c r="L54" s="28"/>
      <c r="M54" s="19"/>
      <c r="N54" s="21"/>
      <c r="O54" s="17"/>
      <c r="P54" s="17"/>
      <c r="Q54" s="17"/>
      <c r="R54" s="23"/>
      <c r="S54" s="17"/>
      <c r="T54" s="17"/>
      <c r="U54" s="3"/>
      <c r="V54" s="19"/>
      <c r="X54" s="65"/>
      <c r="AJ54" s="17"/>
    </row>
    <row r="55" spans="1:36" ht="16.5" customHeight="1" x14ac:dyDescent="0.3">
      <c r="A55" s="19"/>
      <c r="B55" s="19"/>
      <c r="C55" s="119"/>
      <c r="D55" s="119"/>
      <c r="E55" s="119"/>
      <c r="F55" s="9" t="s">
        <v>106</v>
      </c>
      <c r="G55" s="17" t="s">
        <v>62</v>
      </c>
      <c r="H55" s="17"/>
      <c r="I55" s="17"/>
      <c r="J55" s="17"/>
      <c r="K55" s="17"/>
      <c r="L55" s="17"/>
      <c r="M55" s="19"/>
      <c r="N55" s="117" t="str">
        <f>IF('Pg7'!E12="","",'Pg7'!E12)</f>
        <v/>
      </c>
      <c r="O55" s="117"/>
      <c r="P55" s="117"/>
      <c r="Q55" s="118" t="str">
        <f>IF(AND(X55="s",N55=""),"Avaliação Obrigatória!",IF(N55="","",IF('Pg7'!B$20="","Apresentar justificativas e descrição!","")))</f>
        <v/>
      </c>
      <c r="R55" s="118"/>
      <c r="S55" s="118"/>
      <c r="T55" s="118"/>
      <c r="U55" s="118"/>
      <c r="V55" s="19"/>
      <c r="W55" s="2">
        <v>25</v>
      </c>
      <c r="X55" s="65" t="str">
        <f>IF(Inicial!$O$20="","",INDEX(Variáveis!$F$4:$AK$30,Inicial!$S$20,W55))</f>
        <v/>
      </c>
      <c r="AJ55" s="17"/>
    </row>
    <row r="56" spans="1:36" ht="16.5" customHeight="1" x14ac:dyDescent="0.3">
      <c r="A56" s="19"/>
      <c r="B56" s="19"/>
      <c r="C56" s="119"/>
      <c r="D56" s="119"/>
      <c r="E56" s="119"/>
      <c r="F56" s="9" t="s">
        <v>107</v>
      </c>
      <c r="G56" s="17" t="s">
        <v>64</v>
      </c>
      <c r="H56" s="17"/>
      <c r="I56" s="17"/>
      <c r="J56" s="17"/>
      <c r="K56" s="17"/>
      <c r="L56" s="17"/>
      <c r="M56" s="19"/>
      <c r="N56" s="117" t="str">
        <f>IF('Pg7'!E32="","",'Pg7'!E32)</f>
        <v/>
      </c>
      <c r="O56" s="117"/>
      <c r="P56" s="117"/>
      <c r="Q56" s="118" t="str">
        <f>IF(AND(X56="s",N56=""),"Avaliação Obrigatória!",IF(N56="","",IF('Pg7'!B$40="","Apresentar justificativas e descrição!","")))</f>
        <v/>
      </c>
      <c r="R56" s="118"/>
      <c r="S56" s="118"/>
      <c r="T56" s="118"/>
      <c r="U56" s="118"/>
      <c r="V56" s="19"/>
      <c r="W56" s="2">
        <v>26</v>
      </c>
      <c r="X56" s="65" t="str">
        <f>IF(Inicial!$O$20="","",INDEX(Variáveis!$F$4:$AK$30,Inicial!$S$20,W56))</f>
        <v/>
      </c>
      <c r="AJ56" s="17"/>
    </row>
    <row r="57" spans="1:36" ht="16.5" customHeight="1" x14ac:dyDescent="0.3">
      <c r="A57" s="19"/>
      <c r="B57" s="19"/>
      <c r="C57" s="119"/>
      <c r="D57" s="119"/>
      <c r="E57" s="119"/>
      <c r="F57" s="9" t="s">
        <v>108</v>
      </c>
      <c r="G57" s="17" t="s">
        <v>66</v>
      </c>
      <c r="H57" s="17"/>
      <c r="I57" s="17"/>
      <c r="J57" s="17"/>
      <c r="K57" s="17"/>
      <c r="L57" s="17"/>
      <c r="M57" s="19"/>
      <c r="N57" s="117" t="str">
        <f>IF('Pg7'!E52="","",'Pg7'!E52)</f>
        <v/>
      </c>
      <c r="O57" s="117"/>
      <c r="P57" s="117"/>
      <c r="Q57" s="118" t="str">
        <f>IF(AND(X57="s",N57=""),"Avaliação Obrigatória!",IF(N57="","",IF('Pg7'!B$60="","Apresentar justificativas e descrição!","")))</f>
        <v/>
      </c>
      <c r="R57" s="118"/>
      <c r="S57" s="118"/>
      <c r="T57" s="118"/>
      <c r="U57" s="118"/>
      <c r="V57" s="19"/>
      <c r="W57" s="2">
        <v>27</v>
      </c>
      <c r="X57" s="65" t="str">
        <f>IF(Inicial!$O$20="","",INDEX(Variáveis!$F$4:$AK$30,Inicial!$S$20,W57))</f>
        <v/>
      </c>
      <c r="AJ57" s="17"/>
    </row>
    <row r="58" spans="1:36" ht="16.5" customHeight="1" x14ac:dyDescent="0.3">
      <c r="A58" s="19"/>
      <c r="B58" s="19"/>
      <c r="C58" s="119"/>
      <c r="D58" s="119"/>
      <c r="E58" s="119"/>
      <c r="F58" s="9" t="s">
        <v>109</v>
      </c>
      <c r="G58" s="17" t="s">
        <v>68</v>
      </c>
      <c r="H58" s="17"/>
      <c r="I58" s="17"/>
      <c r="J58" s="17"/>
      <c r="K58" s="17"/>
      <c r="L58" s="17"/>
      <c r="M58" s="19"/>
      <c r="N58" s="117" t="str">
        <f>IF('Pg7'!E72="","",'Pg7'!E72)</f>
        <v/>
      </c>
      <c r="O58" s="117"/>
      <c r="P58" s="117"/>
      <c r="Q58" s="118" t="str">
        <f>IF(AND(X58="s",N58=""),"Avaliação Obrigatória!",IF(N58="","",IF('Pg7'!B$80="","Apresentar justificativas e descrição!","")))</f>
        <v/>
      </c>
      <c r="R58" s="118"/>
      <c r="S58" s="118"/>
      <c r="T58" s="118"/>
      <c r="U58" s="118"/>
      <c r="V58" s="19"/>
      <c r="W58" s="2">
        <v>28</v>
      </c>
      <c r="X58" s="65" t="str">
        <f>IF(Inicial!$O$20="","",INDEX(Variáveis!$F$4:$AK$30,Inicial!$S$20,W58))</f>
        <v/>
      </c>
      <c r="AJ58" s="17"/>
    </row>
    <row r="59" spans="1:36" ht="16.5" customHeight="1" x14ac:dyDescent="0.3">
      <c r="A59" s="19"/>
      <c r="B59" s="19"/>
      <c r="C59" s="119"/>
      <c r="D59" s="119"/>
      <c r="E59" s="119"/>
      <c r="F59" s="9" t="s">
        <v>110</v>
      </c>
      <c r="G59" s="17" t="s">
        <v>70</v>
      </c>
      <c r="H59" s="17"/>
      <c r="I59" s="17"/>
      <c r="J59" s="17"/>
      <c r="K59" s="17"/>
      <c r="L59" s="17"/>
      <c r="M59" s="19"/>
      <c r="N59" s="117" t="str">
        <f>IF('Pg8'!E12="","",'Pg8'!E12)</f>
        <v/>
      </c>
      <c r="O59" s="117"/>
      <c r="P59" s="117"/>
      <c r="Q59" s="118" t="str">
        <f>IF(AND(X59="s",N59=""),"Avaliação Obrigatória!",IF(N59="","",IF('Pg8'!B$20="","Apresentar justificativas e descrição!","")))</f>
        <v/>
      </c>
      <c r="R59" s="118"/>
      <c r="S59" s="118"/>
      <c r="T59" s="118"/>
      <c r="U59" s="118"/>
      <c r="V59" s="19"/>
      <c r="W59" s="2">
        <v>29</v>
      </c>
      <c r="X59" s="65" t="str">
        <f>IF(Inicial!$O$20="","",INDEX(Variáveis!$F$4:$AK$30,Inicial!$S$20,W59))</f>
        <v/>
      </c>
      <c r="AJ59" s="17"/>
    </row>
    <row r="60" spans="1:36" ht="16.5" customHeight="1" x14ac:dyDescent="0.3">
      <c r="A60" s="19"/>
      <c r="B60" s="19"/>
      <c r="C60" s="119"/>
      <c r="D60" s="119"/>
      <c r="E60" s="119"/>
      <c r="F60" s="9" t="s">
        <v>111</v>
      </c>
      <c r="G60" s="17" t="s">
        <v>72</v>
      </c>
      <c r="H60" s="17"/>
      <c r="I60" s="17"/>
      <c r="J60" s="17"/>
      <c r="K60" s="17"/>
      <c r="L60" s="17"/>
      <c r="M60" s="19"/>
      <c r="N60" s="117" t="str">
        <f>IF('Pg8'!E32="","",'Pg8'!E32)</f>
        <v/>
      </c>
      <c r="O60" s="117"/>
      <c r="P60" s="117"/>
      <c r="Q60" s="118" t="str">
        <f>IF(AND(X60="s",N60=""),"Avaliação Obrigatória!",IF(N60="","",IF('Pg8'!B$40="","Apresentar justificativas e descrição!","")))</f>
        <v/>
      </c>
      <c r="R60" s="118"/>
      <c r="S60" s="118"/>
      <c r="T60" s="118"/>
      <c r="U60" s="118"/>
      <c r="V60" s="19"/>
      <c r="W60" s="2">
        <v>30</v>
      </c>
      <c r="X60" s="65" t="str">
        <f>IF(Inicial!$O$20="","",INDEX(Variáveis!$F$4:$AK$30,Inicial!$S$20,W60))</f>
        <v/>
      </c>
      <c r="AJ60" s="17"/>
    </row>
    <row r="61" spans="1:36" ht="16.5" customHeight="1" x14ac:dyDescent="0.3">
      <c r="A61" s="19"/>
      <c r="B61" s="19"/>
      <c r="C61" s="119"/>
      <c r="D61" s="119"/>
      <c r="E61" s="119"/>
      <c r="F61" s="9" t="s">
        <v>112</v>
      </c>
      <c r="G61" s="17" t="s">
        <v>74</v>
      </c>
      <c r="H61" s="17"/>
      <c r="I61" s="17"/>
      <c r="J61" s="17"/>
      <c r="K61" s="17"/>
      <c r="L61" s="17"/>
      <c r="M61" s="19"/>
      <c r="N61" s="117" t="str">
        <f>IF('Pg8'!E52="","",'Pg8'!E52)</f>
        <v/>
      </c>
      <c r="O61" s="117"/>
      <c r="P61" s="117"/>
      <c r="Q61" s="118" t="str">
        <f>IF(AND(X61="s",N61=""),"Avaliação Obrigatória!",IF(N61="","",IF('Pg8'!B$60="","Apresentar justificativas e descrição!","")))</f>
        <v/>
      </c>
      <c r="R61" s="118"/>
      <c r="S61" s="118"/>
      <c r="T61" s="118"/>
      <c r="U61" s="118"/>
      <c r="V61" s="19"/>
      <c r="W61" s="2">
        <v>31</v>
      </c>
      <c r="X61" s="65" t="str">
        <f>IF(Inicial!$O$20="","",INDEX(Variáveis!$F$4:$AK$30,Inicial!$S$20,W61))</f>
        <v/>
      </c>
      <c r="AJ61" s="17"/>
    </row>
    <row r="62" spans="1:36" ht="16.5" customHeight="1" x14ac:dyDescent="0.3">
      <c r="A62" s="19"/>
      <c r="B62" s="19"/>
      <c r="C62" s="119"/>
      <c r="D62" s="119"/>
      <c r="E62" s="119"/>
      <c r="F62" s="9" t="s">
        <v>113</v>
      </c>
      <c r="G62" s="17" t="s">
        <v>76</v>
      </c>
      <c r="H62" s="17"/>
      <c r="I62" s="17"/>
      <c r="J62" s="17"/>
      <c r="K62" s="17"/>
      <c r="L62" s="17"/>
      <c r="M62" s="19"/>
      <c r="N62" s="117" t="str">
        <f>IF('Pg8'!E72="","",'Pg8'!E72)</f>
        <v/>
      </c>
      <c r="O62" s="117"/>
      <c r="P62" s="117"/>
      <c r="Q62" s="118" t="str">
        <f>IF(AND(X62="s",N62=""),"Avaliação Obrigatória!",IF(N62="","",IF('Pg8'!B$80="","Apresentar justificativas e descrição!","")))</f>
        <v/>
      </c>
      <c r="R62" s="118"/>
      <c r="S62" s="118"/>
      <c r="T62" s="118"/>
      <c r="U62" s="118"/>
      <c r="V62" s="19"/>
      <c r="W62" s="2">
        <v>32</v>
      </c>
      <c r="X62" s="65" t="str">
        <f>IF(Inicial!$O$20="","",INDEX(Variáveis!$F$4:$AK$30,Inicial!$S$20,W62))</f>
        <v/>
      </c>
      <c r="AJ62" s="17"/>
    </row>
    <row r="63" spans="1:36" ht="15" customHeight="1" x14ac:dyDescent="0.3">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3">
      <c r="B64" s="3"/>
      <c r="C64" s="17"/>
      <c r="D64" s="17"/>
      <c r="E64" s="17"/>
      <c r="F64" s="17"/>
      <c r="G64" s="17"/>
      <c r="H64" s="17"/>
      <c r="I64" s="17"/>
      <c r="J64" s="17"/>
      <c r="K64" s="17"/>
      <c r="L64" s="17"/>
      <c r="M64" s="17"/>
      <c r="N64" s="17"/>
      <c r="O64" s="17"/>
      <c r="P64" s="17"/>
      <c r="Q64" s="17"/>
      <c r="R64" s="17"/>
      <c r="S64" s="17"/>
      <c r="T64" s="17"/>
      <c r="U64" s="3"/>
      <c r="V64" s="19"/>
    </row>
    <row r="65" spans="1:23" ht="15" customHeight="1" x14ac:dyDescent="0.3">
      <c r="B65" s="3"/>
      <c r="C65" s="17"/>
      <c r="D65" s="17"/>
      <c r="E65" s="17"/>
      <c r="F65" s="17"/>
      <c r="G65" s="17"/>
      <c r="H65" s="17"/>
      <c r="I65" s="17"/>
      <c r="J65" s="17"/>
      <c r="K65" s="17"/>
      <c r="L65" s="17"/>
      <c r="M65" s="17"/>
      <c r="N65" s="17"/>
      <c r="O65" s="17"/>
      <c r="P65" s="17"/>
      <c r="Q65" s="17"/>
      <c r="R65" s="17"/>
      <c r="S65" s="17"/>
      <c r="T65" s="17"/>
      <c r="U65" s="3"/>
      <c r="V65" s="19"/>
    </row>
    <row r="66" spans="1:23" x14ac:dyDescent="0.3">
      <c r="A66" s="3"/>
      <c r="B66" s="6"/>
      <c r="C66" s="3"/>
      <c r="D66" s="3"/>
      <c r="E66" s="3"/>
      <c r="F66" s="3"/>
      <c r="G66" s="3"/>
      <c r="H66" s="3"/>
      <c r="I66" s="3"/>
      <c r="J66" s="3"/>
      <c r="K66" s="3"/>
      <c r="L66" s="3"/>
      <c r="M66" s="3"/>
      <c r="N66" s="3"/>
      <c r="O66" s="3"/>
      <c r="P66" s="3"/>
      <c r="Q66" s="3"/>
      <c r="R66" s="3"/>
      <c r="S66" s="3"/>
      <c r="T66" s="3"/>
      <c r="U66" s="3"/>
      <c r="V66" s="3"/>
      <c r="W66" s="1"/>
    </row>
    <row r="67" spans="1:23" x14ac:dyDescent="0.3">
      <c r="A67" s="3"/>
      <c r="B67" s="3"/>
      <c r="C67" s="3"/>
      <c r="D67" s="3"/>
      <c r="E67" s="3"/>
      <c r="F67" s="3"/>
      <c r="G67" s="3"/>
      <c r="H67" s="35"/>
      <c r="I67" s="35"/>
      <c r="J67" s="35"/>
      <c r="K67" s="35"/>
      <c r="L67" s="35"/>
      <c r="M67" s="35"/>
      <c r="N67" s="35"/>
      <c r="O67" s="35"/>
      <c r="P67" s="3"/>
      <c r="Q67" s="3"/>
      <c r="R67" s="3"/>
      <c r="S67" s="3"/>
      <c r="T67" s="3"/>
      <c r="U67" s="3"/>
      <c r="V67" s="3"/>
    </row>
    <row r="68" spans="1:23" x14ac:dyDescent="0.3">
      <c r="A68" s="3"/>
      <c r="B68" s="125" t="str">
        <f>IF(OR(Inicial!G14="Nome do Representante Legal",Inicial!G14=""),"Nome do Representante Legal",Inicial!G14)</f>
        <v>Nome do Representante Legal</v>
      </c>
      <c r="C68" s="125"/>
      <c r="D68" s="125"/>
      <c r="E68" s="125"/>
      <c r="F68" s="125"/>
      <c r="G68" s="125"/>
      <c r="H68" s="125"/>
      <c r="I68" s="125"/>
      <c r="J68" s="125"/>
      <c r="K68" s="35"/>
      <c r="L68" s="35"/>
      <c r="M68" s="125" t="str">
        <f>IF(OR(Inicial!G18="Nome do Representante Legal",Inicial!G18=""),"Nome do Representante Legal",Inicial!G18)</f>
        <v>Nome do Representante Legal</v>
      </c>
      <c r="N68" s="125"/>
      <c r="O68" s="125"/>
      <c r="P68" s="125"/>
      <c r="Q68" s="125"/>
      <c r="R68" s="125"/>
      <c r="S68" s="125"/>
      <c r="T68" s="125"/>
      <c r="U68" s="125"/>
      <c r="V68" s="3"/>
    </row>
    <row r="69" spans="1:23" ht="15" customHeight="1" x14ac:dyDescent="0.3">
      <c r="B69" s="115" t="str">
        <f>IF(Inicial!G12="","Entidade Estadual",Inicial!G12)</f>
        <v>Entidade Estadual</v>
      </c>
      <c r="C69" s="115"/>
      <c r="D69" s="115"/>
      <c r="E69" s="115"/>
      <c r="F69" s="115"/>
      <c r="G69" s="115"/>
      <c r="H69" s="115"/>
      <c r="I69" s="115"/>
      <c r="J69" s="115"/>
      <c r="K69" s="53"/>
      <c r="L69" s="53"/>
      <c r="M69" s="115" t="str">
        <f>IF(Inicial!G16="","Conselho Estadual",Inicial!G16)</f>
        <v>Conselho Estadual</v>
      </c>
      <c r="N69" s="115"/>
      <c r="O69" s="115"/>
      <c r="P69" s="115"/>
      <c r="Q69" s="115"/>
      <c r="R69" s="115"/>
      <c r="S69" s="115"/>
      <c r="T69" s="115"/>
      <c r="U69" s="115"/>
      <c r="V69" s="3"/>
    </row>
    <row r="70" spans="1:23" x14ac:dyDescent="0.3">
      <c r="A70" s="3"/>
      <c r="B70" s="115"/>
      <c r="C70" s="115"/>
      <c r="D70" s="115"/>
      <c r="E70" s="115"/>
      <c r="F70" s="115"/>
      <c r="G70" s="115"/>
      <c r="H70" s="115"/>
      <c r="I70" s="115"/>
      <c r="J70" s="115"/>
      <c r="K70" s="53"/>
      <c r="L70" s="53"/>
      <c r="M70" s="115"/>
      <c r="N70" s="115"/>
      <c r="O70" s="115"/>
      <c r="P70" s="115"/>
      <c r="Q70" s="115"/>
      <c r="R70" s="115"/>
      <c r="S70" s="115"/>
      <c r="T70" s="115"/>
      <c r="U70" s="115"/>
      <c r="V70" s="3"/>
      <c r="W70" s="1"/>
    </row>
    <row r="71" spans="1:23" x14ac:dyDescent="0.3">
      <c r="A71" s="48" t="s">
        <v>349</v>
      </c>
      <c r="B71" s="1"/>
      <c r="C71" s="1"/>
      <c r="D71" s="1"/>
      <c r="E71" s="1"/>
      <c r="F71" s="1"/>
      <c r="G71" s="1"/>
      <c r="H71" s="1"/>
      <c r="I71" s="1"/>
      <c r="J71" s="1"/>
      <c r="K71" s="1"/>
      <c r="L71" s="1"/>
      <c r="M71" s="1"/>
      <c r="N71" s="1"/>
      <c r="O71" s="1"/>
      <c r="P71" s="1"/>
      <c r="Q71" s="1"/>
      <c r="R71" s="1"/>
      <c r="S71" s="1"/>
      <c r="T71" s="1"/>
      <c r="U71" s="1"/>
      <c r="V71" s="1"/>
    </row>
    <row r="72" spans="1:23" s="61" customFormat="1" ht="13.8" x14ac:dyDescent="0.3">
      <c r="A72" s="48"/>
      <c r="B72" s="48"/>
      <c r="C72" s="48"/>
      <c r="D72" s="48"/>
      <c r="E72" s="48"/>
      <c r="F72" s="48"/>
      <c r="G72" s="48"/>
      <c r="H72" s="60"/>
      <c r="I72" s="48"/>
      <c r="J72" s="48"/>
      <c r="K72" s="48"/>
      <c r="L72" s="48"/>
      <c r="M72" s="48"/>
      <c r="N72" s="48"/>
      <c r="O72" s="48"/>
      <c r="P72" s="48"/>
      <c r="Q72" s="48"/>
      <c r="R72" s="48"/>
      <c r="S72" s="48"/>
      <c r="T72" s="48"/>
      <c r="U72" s="48"/>
      <c r="V72" s="48"/>
      <c r="W72" s="48"/>
    </row>
    <row r="73" spans="1:23" x14ac:dyDescent="0.3">
      <c r="A73" s="1"/>
      <c r="B73" s="1"/>
      <c r="C73" s="1"/>
      <c r="D73" s="1"/>
      <c r="E73" s="1"/>
      <c r="F73" s="1"/>
      <c r="G73" s="1"/>
      <c r="H73" s="1"/>
      <c r="I73" s="1"/>
      <c r="J73" s="1"/>
      <c r="K73" s="1"/>
      <c r="L73" s="1"/>
      <c r="M73" s="1"/>
      <c r="N73" s="1"/>
      <c r="O73" s="1"/>
      <c r="P73" s="1"/>
      <c r="Q73" s="1"/>
      <c r="R73" s="1"/>
      <c r="S73" s="1"/>
      <c r="T73" s="1"/>
      <c r="U73" s="1"/>
      <c r="V73" s="1"/>
      <c r="W73" s="1"/>
    </row>
    <row r="74" spans="1:23" x14ac:dyDescent="0.3">
      <c r="A74" s="1"/>
      <c r="B74" s="1"/>
      <c r="C74" s="1"/>
      <c r="D74" s="1"/>
      <c r="E74" s="1"/>
      <c r="F74" s="1"/>
      <c r="G74" s="1"/>
      <c r="H74" s="1"/>
      <c r="I74" s="1"/>
      <c r="J74" s="1"/>
      <c r="K74" s="1"/>
      <c r="L74" s="1"/>
      <c r="M74" s="1"/>
      <c r="N74" s="1"/>
      <c r="O74" s="1"/>
      <c r="P74" s="1"/>
      <c r="Q74" s="1"/>
      <c r="R74" s="1"/>
      <c r="S74" s="1"/>
      <c r="T74" s="1"/>
      <c r="U74" s="1"/>
      <c r="V74" s="1"/>
      <c r="W74" s="1"/>
    </row>
    <row r="75" spans="1:23" x14ac:dyDescent="0.3">
      <c r="A75" s="1"/>
      <c r="B75" s="1"/>
      <c r="C75" s="1"/>
      <c r="D75" s="1"/>
      <c r="E75" s="1"/>
      <c r="F75" s="1"/>
      <c r="G75" s="1"/>
      <c r="H75" s="1"/>
      <c r="I75" s="1"/>
      <c r="J75" s="1"/>
      <c r="K75" s="1"/>
      <c r="L75" s="1"/>
      <c r="M75" s="1"/>
      <c r="N75" s="1"/>
      <c r="O75" s="1"/>
      <c r="P75" s="1"/>
      <c r="Q75" s="1"/>
      <c r="R75" s="1"/>
      <c r="S75" s="1"/>
      <c r="T75" s="1"/>
      <c r="U75" s="1"/>
      <c r="V75" s="1"/>
      <c r="W75" s="1"/>
    </row>
    <row r="76" spans="1:23" x14ac:dyDescent="0.3">
      <c r="A76" s="1"/>
      <c r="B76" s="1"/>
      <c r="C76" s="1"/>
      <c r="D76" s="1"/>
      <c r="E76" s="1"/>
      <c r="F76" s="1"/>
      <c r="G76" s="1"/>
      <c r="H76" s="1"/>
      <c r="I76" s="1"/>
      <c r="J76" s="1"/>
      <c r="K76" s="1"/>
      <c r="L76" s="1"/>
      <c r="M76" s="1"/>
      <c r="N76" s="1"/>
      <c r="O76" s="1"/>
      <c r="P76" s="1"/>
      <c r="Q76" s="1"/>
      <c r="R76" s="1"/>
      <c r="S76" s="1"/>
      <c r="T76" s="1"/>
      <c r="U76" s="1"/>
      <c r="V76" s="1"/>
      <c r="W76" s="1"/>
    </row>
    <row r="77" spans="1:23" x14ac:dyDescent="0.3">
      <c r="A77" s="1"/>
      <c r="B77" s="1"/>
      <c r="C77" s="1"/>
      <c r="D77" s="1"/>
      <c r="E77" s="1"/>
      <c r="F77" s="1"/>
      <c r="G77" s="1"/>
      <c r="H77" s="1"/>
      <c r="I77" s="1"/>
      <c r="J77" s="1"/>
      <c r="K77" s="1"/>
      <c r="L77" s="1"/>
      <c r="M77" s="1"/>
      <c r="N77" s="1"/>
      <c r="O77" s="1"/>
      <c r="P77" s="1"/>
      <c r="Q77" s="1"/>
      <c r="R77" s="1"/>
      <c r="S77" s="1"/>
      <c r="T77" s="1"/>
      <c r="U77" s="1"/>
      <c r="V77" s="1"/>
      <c r="W77" s="1"/>
    </row>
  </sheetData>
  <sheetProtection password="FA59" sheet="1" objects="1" scenarios="1" selectLockedCells="1"/>
  <mergeCells count="90">
    <mergeCell ref="S7:U8"/>
    <mergeCell ref="N48:P48"/>
    <mergeCell ref="N49:P49"/>
    <mergeCell ref="N31:P31"/>
    <mergeCell ref="N32:P32"/>
    <mergeCell ref="N33:P33"/>
    <mergeCell ref="N34:P34"/>
    <mergeCell ref="N36:P36"/>
    <mergeCell ref="N38:P38"/>
    <mergeCell ref="N13:P13"/>
    <mergeCell ref="N14:P14"/>
    <mergeCell ref="Q18:U18"/>
    <mergeCell ref="Q19:U19"/>
    <mergeCell ref="Q44:U44"/>
    <mergeCell ref="Q45:U45"/>
    <mergeCell ref="Q46:U46"/>
    <mergeCell ref="B69:J70"/>
    <mergeCell ref="M69:U70"/>
    <mergeCell ref="N56:P56"/>
    <mergeCell ref="N57:P57"/>
    <mergeCell ref="N58:P58"/>
    <mergeCell ref="B68:J68"/>
    <mergeCell ref="M68:U68"/>
    <mergeCell ref="N62:P62"/>
    <mergeCell ref="N59:P59"/>
    <mergeCell ref="N60:P60"/>
    <mergeCell ref="N61:P61"/>
    <mergeCell ref="Q62:U62"/>
    <mergeCell ref="C13:E25"/>
    <mergeCell ref="G13:L14"/>
    <mergeCell ref="Q20:U20"/>
    <mergeCell ref="Q21:U21"/>
    <mergeCell ref="Q22:U22"/>
    <mergeCell ref="Q23:U23"/>
    <mergeCell ref="Q24:U24"/>
    <mergeCell ref="Q25:U25"/>
    <mergeCell ref="N17:P17"/>
    <mergeCell ref="N18:P18"/>
    <mergeCell ref="N19:P19"/>
    <mergeCell ref="N20:P20"/>
    <mergeCell ref="N21:P21"/>
    <mergeCell ref="N22:P22"/>
    <mergeCell ref="Q16:U16"/>
    <mergeCell ref="Q17:U17"/>
    <mergeCell ref="E2:R3"/>
    <mergeCell ref="E4:R5"/>
    <mergeCell ref="E6:Q6"/>
    <mergeCell ref="E7:R8"/>
    <mergeCell ref="G10:P11"/>
    <mergeCell ref="C41:E49"/>
    <mergeCell ref="C52:E62"/>
    <mergeCell ref="N16:P16"/>
    <mergeCell ref="G28:L29"/>
    <mergeCell ref="G41:L42"/>
    <mergeCell ref="G52:L53"/>
    <mergeCell ref="N23:P23"/>
    <mergeCell ref="N24:P24"/>
    <mergeCell ref="N25:P25"/>
    <mergeCell ref="N28:P28"/>
    <mergeCell ref="N55:P55"/>
    <mergeCell ref="N29:P29"/>
    <mergeCell ref="N41:P41"/>
    <mergeCell ref="N42:P42"/>
    <mergeCell ref="N52:P52"/>
    <mergeCell ref="N53:P53"/>
    <mergeCell ref="C28:E38"/>
    <mergeCell ref="Q31:U31"/>
    <mergeCell ref="Q32:U32"/>
    <mergeCell ref="Q33:U33"/>
    <mergeCell ref="Q34:U34"/>
    <mergeCell ref="Q35:U35"/>
    <mergeCell ref="Q36:U36"/>
    <mergeCell ref="Q37:U37"/>
    <mergeCell ref="Q38:U38"/>
    <mergeCell ref="Q47:U47"/>
    <mergeCell ref="Q48:U48"/>
    <mergeCell ref="Q49:U49"/>
    <mergeCell ref="Q55:U55"/>
    <mergeCell ref="Q61:U61"/>
    <mergeCell ref="Q56:U56"/>
    <mergeCell ref="Q57:U57"/>
    <mergeCell ref="Q58:U58"/>
    <mergeCell ref="Q59:U59"/>
    <mergeCell ref="Q60:U60"/>
    <mergeCell ref="N47:P47"/>
    <mergeCell ref="N35:P35"/>
    <mergeCell ref="N37:P37"/>
    <mergeCell ref="N44:P44"/>
    <mergeCell ref="N45:P45"/>
    <mergeCell ref="N46:P46"/>
  </mergeCells>
  <phoneticPr fontId="15" type="noConversion"/>
  <conditionalFormatting sqref="U6">
    <cfRule type="cellIs" dxfId="5" priority="117" operator="equal">
      <formula>""</formula>
    </cfRule>
    <cfRule type="cellIs" dxfId="4" priority="118" operator="equal">
      <formula>"D"</formula>
    </cfRule>
    <cfRule type="cellIs" dxfId="3" priority="119" operator="equal">
      <formula>"C"</formula>
    </cfRule>
    <cfRule type="cellIs" dxfId="2" priority="120" operator="equal">
      <formula>"B"</formula>
    </cfRule>
    <cfRule type="cellIs" dxfId="1" priority="121" operator="equal">
      <formula>"A"</formula>
    </cfRule>
  </conditionalFormatting>
  <conditionalFormatting sqref="S7:U8">
    <cfRule type="expression" dxfId="0" priority="1">
      <formula>$S$7&lt;&gt;""</formula>
    </cfRule>
  </conditionalFormatting>
  <printOptions horizontalCentered="1"/>
  <pageMargins left="0" right="0" top="0.39370078740157483" bottom="0" header="0" footer="0"/>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R35" sqref="R35"/>
    </sheetView>
  </sheetViews>
  <sheetFormatPr defaultColWidth="9.109375" defaultRowHeight="13.8" x14ac:dyDescent="0.3"/>
  <cols>
    <col min="1" max="1" width="3.5546875" style="56" bestFit="1" customWidth="1"/>
    <col min="2" max="2" width="3.5546875" style="56" customWidth="1"/>
    <col min="3" max="16384" width="9.109375" style="56"/>
  </cols>
  <sheetData>
    <row r="1" spans="1:3" x14ac:dyDescent="0.3">
      <c r="A1" s="126" t="s">
        <v>13</v>
      </c>
      <c r="B1" s="63">
        <v>1</v>
      </c>
      <c r="C1" s="56" t="s">
        <v>120</v>
      </c>
    </row>
    <row r="2" spans="1:3" x14ac:dyDescent="0.3">
      <c r="A2" s="126"/>
      <c r="B2" s="63">
        <v>2</v>
      </c>
      <c r="C2" s="56" t="s">
        <v>119</v>
      </c>
    </row>
    <row r="3" spans="1:3" x14ac:dyDescent="0.3">
      <c r="A3" s="126"/>
      <c r="B3" s="63">
        <v>3</v>
      </c>
      <c r="C3" s="56" t="s">
        <v>121</v>
      </c>
    </row>
    <row r="4" spans="1:3" x14ac:dyDescent="0.3">
      <c r="A4" s="126"/>
      <c r="B4" s="63">
        <v>4</v>
      </c>
      <c r="C4" s="56" t="s">
        <v>122</v>
      </c>
    </row>
    <row r="5" spans="1:3" x14ac:dyDescent="0.3">
      <c r="A5" s="126"/>
      <c r="B5" s="63">
        <v>5</v>
      </c>
      <c r="C5" s="56" t="s">
        <v>123</v>
      </c>
    </row>
    <row r="6" spans="1:3" x14ac:dyDescent="0.3">
      <c r="A6" s="126" t="s">
        <v>15</v>
      </c>
      <c r="B6" s="63">
        <v>1</v>
      </c>
      <c r="C6" s="56" t="s">
        <v>131</v>
      </c>
    </row>
    <row r="7" spans="1:3" x14ac:dyDescent="0.3">
      <c r="A7" s="126"/>
      <c r="B7" s="63">
        <v>2</v>
      </c>
      <c r="C7" s="56" t="s">
        <v>132</v>
      </c>
    </row>
    <row r="8" spans="1:3" x14ac:dyDescent="0.3">
      <c r="A8" s="126"/>
      <c r="B8" s="63">
        <v>3</v>
      </c>
      <c r="C8" s="56" t="s">
        <v>133</v>
      </c>
    </row>
    <row r="9" spans="1:3" x14ac:dyDescent="0.3">
      <c r="A9" s="126"/>
      <c r="B9" s="63">
        <v>4</v>
      </c>
      <c r="C9" s="56" t="s">
        <v>134</v>
      </c>
    </row>
    <row r="10" spans="1:3" x14ac:dyDescent="0.3">
      <c r="A10" s="126"/>
      <c r="B10" s="63">
        <v>5</v>
      </c>
      <c r="C10" s="56" t="s">
        <v>135</v>
      </c>
    </row>
    <row r="11" spans="1:3" x14ac:dyDescent="0.3">
      <c r="A11" s="126" t="s">
        <v>17</v>
      </c>
      <c r="B11" s="63">
        <v>1</v>
      </c>
      <c r="C11" s="56" t="s">
        <v>136</v>
      </c>
    </row>
    <row r="12" spans="1:3" x14ac:dyDescent="0.3">
      <c r="A12" s="126"/>
      <c r="B12" s="63">
        <v>2</v>
      </c>
      <c r="C12" s="56" t="s">
        <v>137</v>
      </c>
    </row>
    <row r="13" spans="1:3" x14ac:dyDescent="0.3">
      <c r="A13" s="126"/>
      <c r="B13" s="63">
        <v>3</v>
      </c>
      <c r="C13" s="56" t="s">
        <v>138</v>
      </c>
    </row>
    <row r="14" spans="1:3" x14ac:dyDescent="0.3">
      <c r="A14" s="126" t="s">
        <v>19</v>
      </c>
      <c r="B14" s="63">
        <v>1</v>
      </c>
      <c r="C14" s="56" t="s">
        <v>139</v>
      </c>
    </row>
    <row r="15" spans="1:3" x14ac:dyDescent="0.3">
      <c r="A15" s="126"/>
      <c r="B15" s="63">
        <v>2</v>
      </c>
      <c r="C15" s="56" t="s">
        <v>140</v>
      </c>
    </row>
    <row r="16" spans="1:3" x14ac:dyDescent="0.3">
      <c r="A16" s="126"/>
      <c r="B16" s="63">
        <v>3</v>
      </c>
      <c r="C16" s="56" t="s">
        <v>141</v>
      </c>
    </row>
    <row r="17" spans="1:3" x14ac:dyDescent="0.3">
      <c r="A17" s="126"/>
      <c r="B17" s="63">
        <v>4</v>
      </c>
      <c r="C17" s="56" t="s">
        <v>142</v>
      </c>
    </row>
    <row r="18" spans="1:3" x14ac:dyDescent="0.3">
      <c r="A18" s="126" t="s">
        <v>21</v>
      </c>
      <c r="B18" s="63">
        <v>1</v>
      </c>
      <c r="C18" s="56" t="s">
        <v>143</v>
      </c>
    </row>
    <row r="19" spans="1:3" x14ac:dyDescent="0.3">
      <c r="A19" s="126"/>
      <c r="B19" s="63">
        <v>2</v>
      </c>
      <c r="C19" s="56" t="s">
        <v>144</v>
      </c>
    </row>
    <row r="20" spans="1:3" x14ac:dyDescent="0.3">
      <c r="A20" s="126"/>
      <c r="B20" s="63">
        <v>3</v>
      </c>
      <c r="C20" s="56" t="s">
        <v>145</v>
      </c>
    </row>
    <row r="21" spans="1:3" x14ac:dyDescent="0.3">
      <c r="A21" s="126"/>
      <c r="B21" s="63">
        <v>4</v>
      </c>
      <c r="C21" s="56" t="s">
        <v>146</v>
      </c>
    </row>
    <row r="22" spans="1:3" x14ac:dyDescent="0.3">
      <c r="A22" s="126" t="s">
        <v>23</v>
      </c>
      <c r="B22" s="63">
        <v>1</v>
      </c>
      <c r="C22" s="55" t="s">
        <v>147</v>
      </c>
    </row>
    <row r="23" spans="1:3" x14ac:dyDescent="0.3">
      <c r="A23" s="126"/>
      <c r="B23" s="63">
        <v>2</v>
      </c>
      <c r="C23" s="55" t="s">
        <v>148</v>
      </c>
    </row>
    <row r="24" spans="1:3" x14ac:dyDescent="0.3">
      <c r="A24" s="126"/>
      <c r="B24" s="63">
        <v>3</v>
      </c>
      <c r="C24" s="55" t="s">
        <v>149</v>
      </c>
    </row>
    <row r="25" spans="1:3" x14ac:dyDescent="0.3">
      <c r="A25" s="126"/>
      <c r="B25" s="63">
        <v>4</v>
      </c>
      <c r="C25" s="55" t="s">
        <v>150</v>
      </c>
    </row>
    <row r="26" spans="1:3" x14ac:dyDescent="0.3">
      <c r="A26" s="126" t="s">
        <v>25</v>
      </c>
      <c r="B26" s="63">
        <v>1</v>
      </c>
      <c r="C26" s="55" t="s">
        <v>151</v>
      </c>
    </row>
    <row r="27" spans="1:3" x14ac:dyDescent="0.3">
      <c r="A27" s="126"/>
      <c r="B27" s="63">
        <v>2</v>
      </c>
      <c r="C27" s="55" t="s">
        <v>152</v>
      </c>
    </row>
    <row r="28" spans="1:3" x14ac:dyDescent="0.3">
      <c r="A28" s="126"/>
      <c r="B28" s="63">
        <v>3</v>
      </c>
      <c r="C28" s="55" t="s">
        <v>153</v>
      </c>
    </row>
    <row r="29" spans="1:3" x14ac:dyDescent="0.3">
      <c r="A29" s="126"/>
      <c r="B29" s="63">
        <v>4</v>
      </c>
      <c r="C29" s="55" t="s">
        <v>154</v>
      </c>
    </row>
    <row r="30" spans="1:3" x14ac:dyDescent="0.3">
      <c r="A30" s="126" t="s">
        <v>27</v>
      </c>
      <c r="B30" s="63">
        <v>1</v>
      </c>
      <c r="C30" s="55" t="s">
        <v>155</v>
      </c>
    </row>
    <row r="31" spans="1:3" x14ac:dyDescent="0.3">
      <c r="A31" s="126"/>
      <c r="B31" s="63">
        <v>2</v>
      </c>
      <c r="C31" s="55" t="s">
        <v>156</v>
      </c>
    </row>
    <row r="32" spans="1:3" x14ac:dyDescent="0.3">
      <c r="A32" s="126"/>
      <c r="B32" s="63">
        <v>3</v>
      </c>
      <c r="C32" s="55" t="s">
        <v>157</v>
      </c>
    </row>
    <row r="33" spans="1:3" x14ac:dyDescent="0.3">
      <c r="A33" s="126" t="s">
        <v>29</v>
      </c>
      <c r="B33" s="63">
        <v>1</v>
      </c>
      <c r="C33" s="55" t="s">
        <v>158</v>
      </c>
    </row>
    <row r="34" spans="1:3" x14ac:dyDescent="0.3">
      <c r="A34" s="126"/>
      <c r="B34" s="63">
        <v>2</v>
      </c>
      <c r="C34" s="55" t="s">
        <v>159</v>
      </c>
    </row>
    <row r="35" spans="1:3" x14ac:dyDescent="0.3">
      <c r="A35" s="126"/>
      <c r="B35" s="63">
        <v>3</v>
      </c>
      <c r="C35" s="55" t="s">
        <v>160</v>
      </c>
    </row>
    <row r="36" spans="1:3" x14ac:dyDescent="0.3">
      <c r="A36" s="126" t="s">
        <v>31</v>
      </c>
      <c r="B36" s="63">
        <v>1</v>
      </c>
      <c r="C36" s="55" t="s">
        <v>161</v>
      </c>
    </row>
    <row r="37" spans="1:3" x14ac:dyDescent="0.3">
      <c r="A37" s="126"/>
      <c r="B37" s="63">
        <v>2</v>
      </c>
      <c r="C37" s="55" t="s">
        <v>162</v>
      </c>
    </row>
    <row r="38" spans="1:3" x14ac:dyDescent="0.3">
      <c r="A38" s="126"/>
      <c r="B38" s="63">
        <v>3</v>
      </c>
      <c r="C38" s="55" t="s">
        <v>163</v>
      </c>
    </row>
    <row r="39" spans="1:3" x14ac:dyDescent="0.3">
      <c r="A39" s="126" t="s">
        <v>33</v>
      </c>
      <c r="B39" s="63">
        <v>1</v>
      </c>
      <c r="C39" s="55" t="s">
        <v>164</v>
      </c>
    </row>
    <row r="40" spans="1:3" x14ac:dyDescent="0.3">
      <c r="A40" s="126"/>
      <c r="B40" s="63">
        <v>2</v>
      </c>
      <c r="C40" s="55" t="s">
        <v>165</v>
      </c>
    </row>
    <row r="41" spans="1:3" x14ac:dyDescent="0.3">
      <c r="A41" s="126"/>
      <c r="B41" s="63">
        <v>3</v>
      </c>
      <c r="C41" s="55" t="s">
        <v>166</v>
      </c>
    </row>
    <row r="42" spans="1:3" x14ac:dyDescent="0.3">
      <c r="A42" s="126" t="s">
        <v>35</v>
      </c>
      <c r="B42" s="63">
        <v>1</v>
      </c>
      <c r="C42" s="55" t="s">
        <v>167</v>
      </c>
    </row>
    <row r="43" spans="1:3" x14ac:dyDescent="0.3">
      <c r="A43" s="126"/>
      <c r="B43" s="63">
        <v>2</v>
      </c>
      <c r="C43" s="55" t="s">
        <v>168</v>
      </c>
    </row>
    <row r="44" spans="1:3" x14ac:dyDescent="0.3">
      <c r="A44" s="126"/>
      <c r="B44" s="63">
        <v>3</v>
      </c>
      <c r="C44" s="55" t="s">
        <v>169</v>
      </c>
    </row>
    <row r="45" spans="1:3" x14ac:dyDescent="0.3">
      <c r="A45" s="126" t="s">
        <v>37</v>
      </c>
      <c r="B45" s="63">
        <v>1</v>
      </c>
      <c r="C45" s="55" t="s">
        <v>170</v>
      </c>
    </row>
    <row r="46" spans="1:3" x14ac:dyDescent="0.3">
      <c r="A46" s="126"/>
      <c r="B46" s="63">
        <v>2</v>
      </c>
      <c r="C46" s="55" t="s">
        <v>171</v>
      </c>
    </row>
    <row r="47" spans="1:3" x14ac:dyDescent="0.3">
      <c r="A47" s="126"/>
      <c r="B47" s="63">
        <v>3</v>
      </c>
      <c r="C47" s="55" t="s">
        <v>172</v>
      </c>
    </row>
    <row r="48" spans="1:3" x14ac:dyDescent="0.3">
      <c r="A48" s="126" t="s">
        <v>39</v>
      </c>
      <c r="B48" s="63">
        <v>1</v>
      </c>
      <c r="C48" s="55" t="s">
        <v>173</v>
      </c>
    </row>
    <row r="49" spans="1:3" x14ac:dyDescent="0.3">
      <c r="A49" s="126"/>
      <c r="B49" s="63">
        <v>2</v>
      </c>
      <c r="C49" s="55" t="s">
        <v>174</v>
      </c>
    </row>
    <row r="50" spans="1:3" x14ac:dyDescent="0.3">
      <c r="A50" s="126"/>
      <c r="B50" s="63">
        <v>3</v>
      </c>
      <c r="C50" s="55" t="s">
        <v>175</v>
      </c>
    </row>
    <row r="51" spans="1:3" x14ac:dyDescent="0.3">
      <c r="A51" s="126"/>
      <c r="B51" s="63">
        <v>4</v>
      </c>
      <c r="C51" s="55" t="s">
        <v>176</v>
      </c>
    </row>
    <row r="52" spans="1:3" x14ac:dyDescent="0.3">
      <c r="A52" s="126"/>
      <c r="B52" s="63">
        <v>5</v>
      </c>
      <c r="C52" s="55" t="s">
        <v>177</v>
      </c>
    </row>
    <row r="53" spans="1:3" x14ac:dyDescent="0.3">
      <c r="A53" s="126" t="s">
        <v>41</v>
      </c>
      <c r="B53" s="63">
        <v>1</v>
      </c>
      <c r="C53" s="55" t="s">
        <v>178</v>
      </c>
    </row>
    <row r="54" spans="1:3" x14ac:dyDescent="0.3">
      <c r="A54" s="126"/>
      <c r="B54" s="63">
        <v>2</v>
      </c>
      <c r="C54" s="55" t="s">
        <v>179</v>
      </c>
    </row>
    <row r="55" spans="1:3" x14ac:dyDescent="0.3">
      <c r="A55" s="126"/>
      <c r="B55" s="63">
        <v>3</v>
      </c>
      <c r="C55" s="55" t="s">
        <v>180</v>
      </c>
    </row>
    <row r="56" spans="1:3" x14ac:dyDescent="0.3">
      <c r="A56" s="126"/>
      <c r="B56" s="63">
        <v>4</v>
      </c>
      <c r="C56" s="55" t="s">
        <v>181</v>
      </c>
    </row>
    <row r="57" spans="1:3" x14ac:dyDescent="0.3">
      <c r="A57" s="126" t="s">
        <v>43</v>
      </c>
      <c r="B57" s="63">
        <v>1</v>
      </c>
      <c r="C57" s="55" t="s">
        <v>182</v>
      </c>
    </row>
    <row r="58" spans="1:3" x14ac:dyDescent="0.3">
      <c r="A58" s="126"/>
      <c r="B58" s="63">
        <v>2</v>
      </c>
      <c r="C58" s="55" t="s">
        <v>183</v>
      </c>
    </row>
    <row r="59" spans="1:3" x14ac:dyDescent="0.3">
      <c r="A59" s="126"/>
      <c r="B59" s="63">
        <v>3</v>
      </c>
      <c r="C59" s="55" t="s">
        <v>184</v>
      </c>
    </row>
    <row r="60" spans="1:3" x14ac:dyDescent="0.3">
      <c r="A60" s="126"/>
      <c r="B60" s="63">
        <v>4</v>
      </c>
      <c r="C60" s="55" t="s">
        <v>185</v>
      </c>
    </row>
    <row r="61" spans="1:3" x14ac:dyDescent="0.3">
      <c r="A61" s="126" t="s">
        <v>45</v>
      </c>
      <c r="B61" s="63">
        <v>1</v>
      </c>
      <c r="C61" s="55" t="s">
        <v>186</v>
      </c>
    </row>
    <row r="62" spans="1:3" x14ac:dyDescent="0.3">
      <c r="A62" s="126"/>
      <c r="B62" s="63">
        <v>2</v>
      </c>
      <c r="C62" s="55" t="s">
        <v>187</v>
      </c>
    </row>
    <row r="63" spans="1:3" x14ac:dyDescent="0.3">
      <c r="A63" s="126"/>
      <c r="B63" s="63">
        <v>3</v>
      </c>
      <c r="C63" s="55" t="s">
        <v>188</v>
      </c>
    </row>
    <row r="64" spans="1:3" x14ac:dyDescent="0.3">
      <c r="A64" s="126"/>
      <c r="B64" s="63">
        <v>4</v>
      </c>
      <c r="C64" s="55" t="s">
        <v>189</v>
      </c>
    </row>
    <row r="65" spans="1:3" x14ac:dyDescent="0.3">
      <c r="A65" s="126" t="s">
        <v>47</v>
      </c>
      <c r="B65" s="63">
        <v>1</v>
      </c>
      <c r="C65" s="55" t="s">
        <v>190</v>
      </c>
    </row>
    <row r="66" spans="1:3" x14ac:dyDescent="0.3">
      <c r="A66" s="126"/>
      <c r="B66" s="63">
        <v>2</v>
      </c>
      <c r="C66" s="55" t="s">
        <v>191</v>
      </c>
    </row>
    <row r="67" spans="1:3" x14ac:dyDescent="0.3">
      <c r="A67" s="126"/>
      <c r="B67" s="63">
        <v>3</v>
      </c>
      <c r="C67" s="55" t="s">
        <v>192</v>
      </c>
    </row>
    <row r="68" spans="1:3" x14ac:dyDescent="0.3">
      <c r="A68" s="126" t="s">
        <v>49</v>
      </c>
      <c r="B68" s="63">
        <v>1</v>
      </c>
      <c r="C68" s="55" t="s">
        <v>193</v>
      </c>
    </row>
    <row r="69" spans="1:3" x14ac:dyDescent="0.3">
      <c r="A69" s="126"/>
      <c r="B69" s="63">
        <v>2</v>
      </c>
      <c r="C69" s="55" t="s">
        <v>194</v>
      </c>
    </row>
    <row r="70" spans="1:3" x14ac:dyDescent="0.3">
      <c r="A70" s="126"/>
      <c r="B70" s="63">
        <v>3</v>
      </c>
      <c r="C70" s="55" t="s">
        <v>195</v>
      </c>
    </row>
    <row r="71" spans="1:3" x14ac:dyDescent="0.3">
      <c r="A71" s="126"/>
      <c r="B71" s="63">
        <v>4</v>
      </c>
      <c r="C71" s="55" t="s">
        <v>196</v>
      </c>
    </row>
    <row r="72" spans="1:3" x14ac:dyDescent="0.3">
      <c r="A72" s="126"/>
      <c r="B72" s="63">
        <v>5</v>
      </c>
      <c r="C72" s="55" t="s">
        <v>197</v>
      </c>
    </row>
    <row r="73" spans="1:3" x14ac:dyDescent="0.3">
      <c r="A73" s="126" t="s">
        <v>51</v>
      </c>
      <c r="B73" s="63">
        <v>1</v>
      </c>
      <c r="C73" s="55" t="s">
        <v>198</v>
      </c>
    </row>
    <row r="74" spans="1:3" x14ac:dyDescent="0.3">
      <c r="A74" s="126"/>
      <c r="B74" s="63">
        <v>2</v>
      </c>
      <c r="C74" s="55" t="s">
        <v>199</v>
      </c>
    </row>
    <row r="75" spans="1:3" x14ac:dyDescent="0.3">
      <c r="A75" s="126"/>
      <c r="B75" s="63">
        <v>3</v>
      </c>
      <c r="C75" s="55" t="s">
        <v>200</v>
      </c>
    </row>
    <row r="76" spans="1:3" x14ac:dyDescent="0.3">
      <c r="A76" s="126"/>
      <c r="B76" s="63">
        <v>3</v>
      </c>
      <c r="C76" s="55" t="s">
        <v>201</v>
      </c>
    </row>
    <row r="77" spans="1:3" x14ac:dyDescent="0.3">
      <c r="A77" s="126" t="s">
        <v>53</v>
      </c>
      <c r="B77" s="63">
        <v>1</v>
      </c>
      <c r="C77" s="55" t="s">
        <v>202</v>
      </c>
    </row>
    <row r="78" spans="1:3" x14ac:dyDescent="0.3">
      <c r="A78" s="126"/>
      <c r="B78" s="63">
        <v>2</v>
      </c>
      <c r="C78" s="55" t="s">
        <v>203</v>
      </c>
    </row>
    <row r="79" spans="1:3" x14ac:dyDescent="0.3">
      <c r="A79" s="126"/>
      <c r="B79" s="63">
        <v>3</v>
      </c>
      <c r="C79" s="55" t="s">
        <v>204</v>
      </c>
    </row>
    <row r="80" spans="1:3" x14ac:dyDescent="0.3">
      <c r="A80" s="126"/>
      <c r="B80" s="63">
        <v>4</v>
      </c>
      <c r="C80" s="55" t="s">
        <v>205</v>
      </c>
    </row>
    <row r="81" spans="1:3" x14ac:dyDescent="0.3">
      <c r="A81" s="126" t="s">
        <v>55</v>
      </c>
      <c r="B81" s="63">
        <v>1</v>
      </c>
      <c r="C81" s="55" t="s">
        <v>206</v>
      </c>
    </row>
    <row r="82" spans="1:3" x14ac:dyDescent="0.3">
      <c r="A82" s="126"/>
      <c r="B82" s="63">
        <v>2</v>
      </c>
      <c r="C82" s="55" t="s">
        <v>207</v>
      </c>
    </row>
    <row r="83" spans="1:3" x14ac:dyDescent="0.3">
      <c r="A83" s="126"/>
      <c r="B83" s="63">
        <v>3</v>
      </c>
      <c r="C83" s="55" t="s">
        <v>208</v>
      </c>
    </row>
    <row r="84" spans="1:3" x14ac:dyDescent="0.3">
      <c r="A84" s="126"/>
      <c r="B84" s="63">
        <v>4</v>
      </c>
      <c r="C84" s="55" t="s">
        <v>209</v>
      </c>
    </row>
    <row r="85" spans="1:3" x14ac:dyDescent="0.3">
      <c r="A85" s="126" t="s">
        <v>57</v>
      </c>
      <c r="B85" s="63">
        <v>1</v>
      </c>
      <c r="C85" s="55" t="s">
        <v>210</v>
      </c>
    </row>
    <row r="86" spans="1:3" x14ac:dyDescent="0.3">
      <c r="A86" s="126"/>
      <c r="B86" s="63">
        <v>2</v>
      </c>
      <c r="C86" s="55" t="s">
        <v>211</v>
      </c>
    </row>
    <row r="87" spans="1:3" x14ac:dyDescent="0.3">
      <c r="A87" s="126"/>
      <c r="B87" s="63">
        <v>3</v>
      </c>
      <c r="C87" s="55" t="s">
        <v>212</v>
      </c>
    </row>
    <row r="88" spans="1:3" x14ac:dyDescent="0.3">
      <c r="A88" s="126" t="s">
        <v>59</v>
      </c>
      <c r="B88" s="63">
        <v>1</v>
      </c>
      <c r="C88" s="55" t="s">
        <v>213</v>
      </c>
    </row>
    <row r="89" spans="1:3" x14ac:dyDescent="0.3">
      <c r="A89" s="126"/>
      <c r="B89" s="63">
        <v>2</v>
      </c>
      <c r="C89" s="55" t="s">
        <v>214</v>
      </c>
    </row>
    <row r="90" spans="1:3" x14ac:dyDescent="0.3">
      <c r="A90" s="126"/>
      <c r="B90" s="63">
        <v>3</v>
      </c>
      <c r="C90" s="55" t="s">
        <v>215</v>
      </c>
    </row>
    <row r="91" spans="1:3" x14ac:dyDescent="0.3">
      <c r="A91" s="126"/>
      <c r="B91" s="63">
        <v>4</v>
      </c>
      <c r="C91" s="55" t="s">
        <v>216</v>
      </c>
    </row>
    <row r="92" spans="1:3" x14ac:dyDescent="0.3">
      <c r="A92" s="126" t="s">
        <v>61</v>
      </c>
      <c r="B92" s="63">
        <v>1</v>
      </c>
      <c r="C92" s="55" t="s">
        <v>217</v>
      </c>
    </row>
    <row r="93" spans="1:3" x14ac:dyDescent="0.3">
      <c r="A93" s="126"/>
      <c r="B93" s="63">
        <v>2</v>
      </c>
      <c r="C93" s="55" t="s">
        <v>218</v>
      </c>
    </row>
    <row r="94" spans="1:3" x14ac:dyDescent="0.3">
      <c r="A94" s="126"/>
      <c r="B94" s="63">
        <v>3</v>
      </c>
      <c r="C94" s="55" t="s">
        <v>219</v>
      </c>
    </row>
    <row r="95" spans="1:3" x14ac:dyDescent="0.3">
      <c r="A95" s="126"/>
      <c r="B95" s="63">
        <v>4</v>
      </c>
      <c r="C95" s="55" t="s">
        <v>220</v>
      </c>
    </row>
    <row r="96" spans="1:3" x14ac:dyDescent="0.3">
      <c r="A96" s="126"/>
      <c r="B96" s="63">
        <v>5</v>
      </c>
      <c r="C96" s="55" t="s">
        <v>221</v>
      </c>
    </row>
    <row r="97" spans="1:3" x14ac:dyDescent="0.3">
      <c r="A97" s="126" t="s">
        <v>63</v>
      </c>
      <c r="B97" s="63">
        <v>1</v>
      </c>
      <c r="C97" s="55" t="s">
        <v>222</v>
      </c>
    </row>
    <row r="98" spans="1:3" x14ac:dyDescent="0.3">
      <c r="A98" s="126"/>
      <c r="B98" s="63">
        <v>2</v>
      </c>
      <c r="C98" s="55" t="s">
        <v>223</v>
      </c>
    </row>
    <row r="99" spans="1:3" x14ac:dyDescent="0.3">
      <c r="A99" s="126"/>
      <c r="B99" s="63">
        <v>3</v>
      </c>
      <c r="C99" s="55" t="s">
        <v>224</v>
      </c>
    </row>
    <row r="100" spans="1:3" x14ac:dyDescent="0.3">
      <c r="A100" s="126"/>
      <c r="B100" s="63">
        <v>4</v>
      </c>
      <c r="C100" s="55" t="s">
        <v>225</v>
      </c>
    </row>
    <row r="101" spans="1:3" x14ac:dyDescent="0.3">
      <c r="A101" s="126"/>
      <c r="B101" s="63">
        <v>5</v>
      </c>
      <c r="C101" s="55" t="s">
        <v>226</v>
      </c>
    </row>
    <row r="102" spans="1:3" x14ac:dyDescent="0.3">
      <c r="A102" s="126" t="s">
        <v>65</v>
      </c>
      <c r="B102" s="63">
        <v>1</v>
      </c>
      <c r="C102" s="55" t="s">
        <v>227</v>
      </c>
    </row>
    <row r="103" spans="1:3" x14ac:dyDescent="0.3">
      <c r="A103" s="126"/>
      <c r="B103" s="63">
        <v>2</v>
      </c>
      <c r="C103" s="55" t="s">
        <v>228</v>
      </c>
    </row>
    <row r="104" spans="1:3" x14ac:dyDescent="0.3">
      <c r="A104" s="126"/>
      <c r="B104" s="63">
        <v>3</v>
      </c>
      <c r="C104" s="55" t="s">
        <v>229</v>
      </c>
    </row>
    <row r="105" spans="1:3" x14ac:dyDescent="0.3">
      <c r="A105" s="126"/>
      <c r="B105" s="63">
        <v>4</v>
      </c>
      <c r="C105" s="55" t="s">
        <v>230</v>
      </c>
    </row>
    <row r="106" spans="1:3" x14ac:dyDescent="0.3">
      <c r="A106" s="126" t="s">
        <v>67</v>
      </c>
      <c r="B106" s="63">
        <v>1</v>
      </c>
      <c r="C106" s="55" t="s">
        <v>231</v>
      </c>
    </row>
    <row r="107" spans="1:3" x14ac:dyDescent="0.3">
      <c r="A107" s="126"/>
      <c r="B107" s="63">
        <v>2</v>
      </c>
      <c r="C107" s="55" t="s">
        <v>232</v>
      </c>
    </row>
    <row r="108" spans="1:3" x14ac:dyDescent="0.3">
      <c r="A108" s="126"/>
      <c r="B108" s="63">
        <v>3</v>
      </c>
      <c r="C108" s="55" t="s">
        <v>233</v>
      </c>
    </row>
    <row r="109" spans="1:3" x14ac:dyDescent="0.3">
      <c r="A109" s="126"/>
      <c r="B109" s="63">
        <v>4</v>
      </c>
      <c r="C109" s="55" t="s">
        <v>234</v>
      </c>
    </row>
    <row r="110" spans="1:3" x14ac:dyDescent="0.3">
      <c r="A110" s="126" t="s">
        <v>69</v>
      </c>
      <c r="B110" s="63">
        <v>1</v>
      </c>
      <c r="C110" s="55" t="s">
        <v>235</v>
      </c>
    </row>
    <row r="111" spans="1:3" x14ac:dyDescent="0.3">
      <c r="A111" s="126"/>
      <c r="B111" s="63">
        <v>2</v>
      </c>
      <c r="C111" s="55" t="s">
        <v>236</v>
      </c>
    </row>
    <row r="112" spans="1:3" x14ac:dyDescent="0.3">
      <c r="A112" s="126"/>
      <c r="B112" s="63">
        <v>3</v>
      </c>
      <c r="C112" s="55" t="s">
        <v>237</v>
      </c>
    </row>
    <row r="113" spans="1:3" x14ac:dyDescent="0.3">
      <c r="A113" s="126" t="s">
        <v>71</v>
      </c>
      <c r="B113" s="63">
        <v>1</v>
      </c>
      <c r="C113" s="55" t="s">
        <v>238</v>
      </c>
    </row>
    <row r="114" spans="1:3" x14ac:dyDescent="0.3">
      <c r="A114" s="126"/>
      <c r="B114" s="63">
        <v>2</v>
      </c>
      <c r="C114" s="55" t="s">
        <v>239</v>
      </c>
    </row>
    <row r="115" spans="1:3" x14ac:dyDescent="0.3">
      <c r="A115" s="126"/>
      <c r="B115" s="63">
        <v>3</v>
      </c>
      <c r="C115" s="55" t="s">
        <v>240</v>
      </c>
    </row>
    <row r="116" spans="1:3" x14ac:dyDescent="0.3">
      <c r="A116" s="126"/>
      <c r="B116" s="63">
        <v>4</v>
      </c>
      <c r="C116" s="55" t="s">
        <v>241</v>
      </c>
    </row>
    <row r="117" spans="1:3" x14ac:dyDescent="0.3">
      <c r="A117" s="126" t="s">
        <v>73</v>
      </c>
      <c r="B117" s="63">
        <v>1</v>
      </c>
      <c r="C117" s="55" t="s">
        <v>242</v>
      </c>
    </row>
    <row r="118" spans="1:3" x14ac:dyDescent="0.3">
      <c r="A118" s="126"/>
      <c r="B118" s="63">
        <v>2</v>
      </c>
      <c r="C118" s="55" t="s">
        <v>243</v>
      </c>
    </row>
    <row r="119" spans="1:3" x14ac:dyDescent="0.3">
      <c r="A119" s="126"/>
      <c r="B119" s="63">
        <v>3</v>
      </c>
      <c r="C119" s="55" t="s">
        <v>244</v>
      </c>
    </row>
    <row r="120" spans="1:3" x14ac:dyDescent="0.3">
      <c r="A120" s="126"/>
      <c r="B120" s="63">
        <v>4</v>
      </c>
      <c r="C120" s="55" t="s">
        <v>245</v>
      </c>
    </row>
    <row r="121" spans="1:3" x14ac:dyDescent="0.3">
      <c r="A121" s="126"/>
      <c r="B121" s="63">
        <v>5</v>
      </c>
      <c r="C121" s="55" t="s">
        <v>246</v>
      </c>
    </row>
    <row r="122" spans="1:3" x14ac:dyDescent="0.3">
      <c r="A122" s="126" t="s">
        <v>75</v>
      </c>
      <c r="B122" s="63">
        <v>1</v>
      </c>
      <c r="C122" s="55" t="s">
        <v>247</v>
      </c>
    </row>
    <row r="123" spans="1:3" x14ac:dyDescent="0.3">
      <c r="A123" s="126"/>
      <c r="B123" s="63">
        <v>2</v>
      </c>
      <c r="C123" s="55" t="s">
        <v>248</v>
      </c>
    </row>
    <row r="124" spans="1:3" x14ac:dyDescent="0.3">
      <c r="A124" s="126"/>
      <c r="B124" s="63">
        <v>3</v>
      </c>
      <c r="C124" s="55" t="s">
        <v>249</v>
      </c>
    </row>
  </sheetData>
  <sheetProtection password="FA59" sheet="1" objects="1" scenarios="1"/>
  <mergeCells count="32">
    <mergeCell ref="A110:A112"/>
    <mergeCell ref="A113:A116"/>
    <mergeCell ref="A117:A121"/>
    <mergeCell ref="A122:A124"/>
    <mergeCell ref="A85:A87"/>
    <mergeCell ref="A88:A91"/>
    <mergeCell ref="A92:A96"/>
    <mergeCell ref="A97:A101"/>
    <mergeCell ref="A102:A105"/>
    <mergeCell ref="A106:A109"/>
    <mergeCell ref="A81:A84"/>
    <mergeCell ref="A42:A44"/>
    <mergeCell ref="A45:A47"/>
    <mergeCell ref="A48:A52"/>
    <mergeCell ref="A53:A56"/>
    <mergeCell ref="A57:A60"/>
    <mergeCell ref="A61:A64"/>
    <mergeCell ref="A65:A67"/>
    <mergeCell ref="A68:A72"/>
    <mergeCell ref="A73:A76"/>
    <mergeCell ref="A77:A80"/>
    <mergeCell ref="A1:A5"/>
    <mergeCell ref="A39:A41"/>
    <mergeCell ref="A6:A10"/>
    <mergeCell ref="A11:A13"/>
    <mergeCell ref="A14:A17"/>
    <mergeCell ref="A18:A21"/>
    <mergeCell ref="A22:A25"/>
    <mergeCell ref="A26:A29"/>
    <mergeCell ref="A30:A32"/>
    <mergeCell ref="A33:A35"/>
    <mergeCell ref="A36:A3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topLeftCell="B1" workbookViewId="0">
      <selection activeCell="R24" sqref="R24"/>
    </sheetView>
  </sheetViews>
  <sheetFormatPr defaultRowHeight="14.4" x14ac:dyDescent="0.3"/>
  <cols>
    <col min="3" max="3" width="61" customWidth="1"/>
  </cols>
  <sheetData>
    <row r="1" spans="2:15" ht="15.75" thickBot="1" x14ac:dyDescent="0.3"/>
    <row r="2" spans="2:15" ht="20.25" customHeight="1" thickBot="1" x14ac:dyDescent="0.35">
      <c r="B2" s="127" t="s">
        <v>10</v>
      </c>
      <c r="C2" s="128"/>
      <c r="D2" s="127" t="s">
        <v>11</v>
      </c>
      <c r="E2" s="129"/>
      <c r="F2" s="129"/>
      <c r="G2" s="128"/>
      <c r="L2" s="130" t="s">
        <v>79</v>
      </c>
      <c r="M2" s="130"/>
      <c r="N2" s="130"/>
      <c r="O2" s="130"/>
    </row>
    <row r="3" spans="2:15" ht="20.25" customHeight="1" thickBot="1" x14ac:dyDescent="0.35">
      <c r="B3" s="11" t="s">
        <v>12</v>
      </c>
      <c r="C3" s="12" t="s">
        <v>4</v>
      </c>
      <c r="D3" s="13" t="s">
        <v>0</v>
      </c>
      <c r="E3" s="13" t="s">
        <v>1</v>
      </c>
      <c r="F3" s="13" t="s">
        <v>2</v>
      </c>
      <c r="G3" s="13" t="s">
        <v>3</v>
      </c>
      <c r="L3" s="64" t="s">
        <v>0</v>
      </c>
      <c r="M3" s="64" t="s">
        <v>1</v>
      </c>
      <c r="N3" s="64" t="s">
        <v>2</v>
      </c>
      <c r="O3" s="64" t="s">
        <v>3</v>
      </c>
    </row>
    <row r="4" spans="2:15" ht="20.25" customHeight="1" thickBot="1" x14ac:dyDescent="0.35">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35">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35">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35">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35">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35">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35">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35">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35">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35">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35">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35">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35">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35">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35">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35">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35">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35">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35">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35">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35">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35">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35">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35">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35">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35">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35">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35">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35">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35">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35">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35">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password="FA59"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90" zoomScaleNormal="90" workbookViewId="0">
      <selection activeCell="D8" sqref="D8"/>
    </sheetView>
  </sheetViews>
  <sheetFormatPr defaultColWidth="9.109375" defaultRowHeight="14.4" x14ac:dyDescent="0.3"/>
  <cols>
    <col min="1" max="1" width="4" style="67" bestFit="1" customWidth="1"/>
    <col min="2" max="2" width="37.33203125" style="67" bestFit="1" customWidth="1"/>
    <col min="3" max="3" width="34.44140625" style="67" bestFit="1" customWidth="1"/>
    <col min="4" max="4" width="13.88671875" style="67" bestFit="1" customWidth="1"/>
    <col min="5" max="5" width="4" style="67" bestFit="1" customWidth="1"/>
    <col min="6" max="37" width="5.6640625" style="67" customWidth="1"/>
    <col min="38" max="16384" width="9.109375" style="67"/>
  </cols>
  <sheetData>
    <row r="1" spans="1:37" x14ac:dyDescent="0.3">
      <c r="F1" s="131" t="s">
        <v>290</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ht="15" x14ac:dyDescent="0.25">
      <c r="A2" s="68"/>
      <c r="B2" s="68"/>
      <c r="C2" s="68"/>
      <c r="D2" s="68"/>
      <c r="E2" s="68"/>
      <c r="F2" s="69" t="s">
        <v>13</v>
      </c>
      <c r="G2" s="69" t="s">
        <v>15</v>
      </c>
      <c r="H2" s="69" t="s">
        <v>17</v>
      </c>
      <c r="I2" s="69" t="s">
        <v>19</v>
      </c>
      <c r="J2" s="69" t="s">
        <v>21</v>
      </c>
      <c r="K2" s="69" t="s">
        <v>23</v>
      </c>
      <c r="L2" s="69" t="s">
        <v>25</v>
      </c>
      <c r="M2" s="69" t="s">
        <v>27</v>
      </c>
      <c r="N2" s="69" t="s">
        <v>29</v>
      </c>
      <c r="O2" s="69" t="s">
        <v>31</v>
      </c>
      <c r="P2" s="69" t="s">
        <v>33</v>
      </c>
      <c r="Q2" s="69" t="s">
        <v>35</v>
      </c>
      <c r="R2" s="69" t="s">
        <v>37</v>
      </c>
      <c r="S2" s="69" t="s">
        <v>39</v>
      </c>
      <c r="T2" s="69" t="s">
        <v>41</v>
      </c>
      <c r="U2" s="69" t="s">
        <v>43</v>
      </c>
      <c r="V2" s="69" t="s">
        <v>45</v>
      </c>
      <c r="W2" s="69" t="s">
        <v>47</v>
      </c>
      <c r="X2" s="69" t="s">
        <v>49</v>
      </c>
      <c r="Y2" s="69" t="s">
        <v>51</v>
      </c>
      <c r="Z2" s="69" t="s">
        <v>53</v>
      </c>
      <c r="AA2" s="69" t="s">
        <v>55</v>
      </c>
      <c r="AB2" s="69" t="s">
        <v>57</v>
      </c>
      <c r="AC2" s="69" t="s">
        <v>59</v>
      </c>
      <c r="AD2" s="69" t="s">
        <v>61</v>
      </c>
      <c r="AE2" s="69" t="s">
        <v>63</v>
      </c>
      <c r="AF2" s="69" t="s">
        <v>65</v>
      </c>
      <c r="AG2" s="69" t="s">
        <v>67</v>
      </c>
      <c r="AH2" s="69" t="s">
        <v>69</v>
      </c>
      <c r="AI2" s="69" t="s">
        <v>71</v>
      </c>
      <c r="AJ2" s="69" t="s">
        <v>73</v>
      </c>
      <c r="AK2" s="69" t="s">
        <v>75</v>
      </c>
    </row>
    <row r="3" spans="1:37" x14ac:dyDescent="0.3">
      <c r="A3" s="69" t="s">
        <v>317</v>
      </c>
      <c r="B3" s="69" t="s">
        <v>325</v>
      </c>
      <c r="C3" s="69" t="s">
        <v>326</v>
      </c>
      <c r="D3" s="69" t="s">
        <v>327</v>
      </c>
      <c r="E3" s="69" t="s">
        <v>317</v>
      </c>
      <c r="F3" s="69">
        <v>1</v>
      </c>
      <c r="G3" s="69">
        <v>2</v>
      </c>
      <c r="H3" s="69">
        <v>3</v>
      </c>
      <c r="I3" s="69">
        <v>4</v>
      </c>
      <c r="J3" s="69">
        <v>5</v>
      </c>
      <c r="K3" s="69">
        <v>6</v>
      </c>
      <c r="L3" s="69">
        <v>7</v>
      </c>
      <c r="M3" s="69">
        <v>8</v>
      </c>
      <c r="N3" s="69">
        <v>9</v>
      </c>
      <c r="O3" s="69">
        <v>10</v>
      </c>
      <c r="P3" s="69">
        <v>11</v>
      </c>
      <c r="Q3" s="69">
        <v>12</v>
      </c>
      <c r="R3" s="69">
        <v>13</v>
      </c>
      <c r="S3" s="69">
        <v>14</v>
      </c>
      <c r="T3" s="69">
        <v>15</v>
      </c>
      <c r="U3" s="69">
        <v>16</v>
      </c>
      <c r="V3" s="69">
        <v>17</v>
      </c>
      <c r="W3" s="69">
        <v>18</v>
      </c>
      <c r="X3" s="69">
        <v>19</v>
      </c>
      <c r="Y3" s="69">
        <v>20</v>
      </c>
      <c r="Z3" s="69">
        <v>21</v>
      </c>
      <c r="AA3" s="69">
        <v>22</v>
      </c>
      <c r="AB3" s="69">
        <v>23</v>
      </c>
      <c r="AC3" s="69">
        <v>24</v>
      </c>
      <c r="AD3" s="69">
        <v>25</v>
      </c>
      <c r="AE3" s="69">
        <v>26</v>
      </c>
      <c r="AF3" s="69">
        <v>27</v>
      </c>
      <c r="AG3" s="69">
        <v>28</v>
      </c>
      <c r="AH3" s="69">
        <v>29</v>
      </c>
      <c r="AI3" s="69">
        <v>30</v>
      </c>
      <c r="AJ3" s="69">
        <v>31</v>
      </c>
      <c r="AK3" s="69">
        <v>32</v>
      </c>
    </row>
    <row r="4" spans="1:37" ht="15" x14ac:dyDescent="0.25">
      <c r="A4" s="69" t="s">
        <v>291</v>
      </c>
      <c r="B4" s="67" t="s">
        <v>320</v>
      </c>
      <c r="D4" s="70" t="s">
        <v>328</v>
      </c>
      <c r="E4" s="69">
        <v>1</v>
      </c>
      <c r="F4" s="73" t="s">
        <v>319</v>
      </c>
      <c r="G4" s="73" t="s">
        <v>319</v>
      </c>
      <c r="H4" s="73" t="s">
        <v>319</v>
      </c>
      <c r="I4" s="73" t="s">
        <v>319</v>
      </c>
      <c r="J4" s="73" t="s">
        <v>319</v>
      </c>
      <c r="K4" s="73" t="s">
        <v>344</v>
      </c>
      <c r="L4" s="73" t="s">
        <v>344</v>
      </c>
      <c r="M4" s="73" t="s">
        <v>319</v>
      </c>
      <c r="N4" s="73" t="s">
        <v>319</v>
      </c>
      <c r="O4" s="73" t="s">
        <v>319</v>
      </c>
      <c r="P4" s="73" t="s">
        <v>319</v>
      </c>
      <c r="Q4" s="73" t="s">
        <v>319</v>
      </c>
      <c r="R4" s="73" t="s">
        <v>319</v>
      </c>
      <c r="S4" s="73" t="s">
        <v>319</v>
      </c>
      <c r="T4" s="73" t="s">
        <v>344</v>
      </c>
      <c r="U4" s="73" t="s">
        <v>344</v>
      </c>
      <c r="V4" s="73" t="s">
        <v>319</v>
      </c>
      <c r="W4" s="73" t="s">
        <v>319</v>
      </c>
      <c r="X4" s="73" t="s">
        <v>319</v>
      </c>
      <c r="Y4" s="73" t="s">
        <v>319</v>
      </c>
      <c r="Z4" s="73" t="s">
        <v>319</v>
      </c>
      <c r="AA4" s="73" t="s">
        <v>319</v>
      </c>
      <c r="AB4" s="73" t="s">
        <v>319</v>
      </c>
      <c r="AC4" s="73" t="s">
        <v>319</v>
      </c>
      <c r="AD4" s="73" t="s">
        <v>319</v>
      </c>
      <c r="AE4" s="73" t="s">
        <v>319</v>
      </c>
      <c r="AF4" s="73" t="s">
        <v>344</v>
      </c>
      <c r="AG4" s="73" t="s">
        <v>344</v>
      </c>
      <c r="AH4" s="73" t="s">
        <v>319</v>
      </c>
      <c r="AI4" s="73" t="s">
        <v>319</v>
      </c>
      <c r="AJ4" s="73" t="s">
        <v>319</v>
      </c>
      <c r="AK4" s="73" t="s">
        <v>319</v>
      </c>
    </row>
    <row r="5" spans="1:37" ht="15" x14ac:dyDescent="0.25">
      <c r="A5" s="69" t="s">
        <v>292</v>
      </c>
      <c r="B5" s="67" t="s">
        <v>321</v>
      </c>
      <c r="D5" s="70" t="s">
        <v>329</v>
      </c>
      <c r="E5" s="69">
        <v>2</v>
      </c>
      <c r="F5" s="73" t="s">
        <v>319</v>
      </c>
      <c r="G5" s="73" t="s">
        <v>319</v>
      </c>
      <c r="H5" s="73" t="s">
        <v>319</v>
      </c>
      <c r="I5" s="73" t="s">
        <v>319</v>
      </c>
      <c r="J5" s="73" t="s">
        <v>319</v>
      </c>
      <c r="K5" s="73" t="s">
        <v>319</v>
      </c>
      <c r="L5" s="73" t="s">
        <v>344</v>
      </c>
      <c r="M5" s="73" t="s">
        <v>319</v>
      </c>
      <c r="N5" s="73" t="s">
        <v>319</v>
      </c>
      <c r="O5" s="73" t="s">
        <v>319</v>
      </c>
      <c r="P5" s="73" t="s">
        <v>319</v>
      </c>
      <c r="Q5" s="73" t="s">
        <v>319</v>
      </c>
      <c r="R5" s="73" t="s">
        <v>319</v>
      </c>
      <c r="S5" s="73" t="s">
        <v>319</v>
      </c>
      <c r="T5" s="73" t="s">
        <v>319</v>
      </c>
      <c r="U5" s="73" t="s">
        <v>319</v>
      </c>
      <c r="V5" s="73" t="s">
        <v>344</v>
      </c>
      <c r="W5" s="73" t="s">
        <v>344</v>
      </c>
      <c r="X5" s="73" t="s">
        <v>319</v>
      </c>
      <c r="Y5" s="73" t="s">
        <v>319</v>
      </c>
      <c r="Z5" s="73" t="s">
        <v>319</v>
      </c>
      <c r="AA5" s="73" t="s">
        <v>319</v>
      </c>
      <c r="AB5" s="73" t="s">
        <v>319</v>
      </c>
      <c r="AC5" s="73" t="s">
        <v>319</v>
      </c>
      <c r="AD5" s="73" t="s">
        <v>319</v>
      </c>
      <c r="AE5" s="73" t="s">
        <v>319</v>
      </c>
      <c r="AF5" s="73" t="s">
        <v>319</v>
      </c>
      <c r="AG5" s="73" t="s">
        <v>319</v>
      </c>
      <c r="AH5" s="73" t="s">
        <v>319</v>
      </c>
      <c r="AI5" s="73" t="s">
        <v>319</v>
      </c>
      <c r="AJ5" s="73" t="s">
        <v>319</v>
      </c>
      <c r="AK5" s="73" t="s">
        <v>344</v>
      </c>
    </row>
    <row r="6" spans="1:37" ht="15" x14ac:dyDescent="0.25">
      <c r="A6" s="69" t="s">
        <v>293</v>
      </c>
      <c r="B6" s="67" t="s">
        <v>320</v>
      </c>
      <c r="D6" s="70" t="s">
        <v>330</v>
      </c>
      <c r="E6" s="69">
        <v>3</v>
      </c>
      <c r="F6" s="73" t="s">
        <v>319</v>
      </c>
      <c r="G6" s="73" t="s">
        <v>319</v>
      </c>
      <c r="H6" s="73" t="s">
        <v>344</v>
      </c>
      <c r="I6" s="73" t="s">
        <v>319</v>
      </c>
      <c r="J6" s="73" t="s">
        <v>319</v>
      </c>
      <c r="K6" s="73" t="s">
        <v>319</v>
      </c>
      <c r="L6" s="73" t="s">
        <v>344</v>
      </c>
      <c r="M6" s="73" t="s">
        <v>319</v>
      </c>
      <c r="N6" s="73" t="s">
        <v>319</v>
      </c>
      <c r="O6" s="73" t="s">
        <v>319</v>
      </c>
      <c r="P6" s="73" t="s">
        <v>319</v>
      </c>
      <c r="Q6" s="73" t="s">
        <v>319</v>
      </c>
      <c r="R6" s="73" t="s">
        <v>319</v>
      </c>
      <c r="S6" s="73" t="s">
        <v>319</v>
      </c>
      <c r="T6" s="73" t="s">
        <v>344</v>
      </c>
      <c r="U6" s="73" t="s">
        <v>319</v>
      </c>
      <c r="V6" s="73" t="s">
        <v>344</v>
      </c>
      <c r="W6" s="73" t="s">
        <v>344</v>
      </c>
      <c r="X6" s="73" t="s">
        <v>319</v>
      </c>
      <c r="Y6" s="73" t="s">
        <v>319</v>
      </c>
      <c r="Z6" s="73" t="s">
        <v>319</v>
      </c>
      <c r="AA6" s="73" t="s">
        <v>319</v>
      </c>
      <c r="AB6" s="73" t="s">
        <v>344</v>
      </c>
      <c r="AC6" s="73" t="s">
        <v>344</v>
      </c>
      <c r="AD6" s="73" t="s">
        <v>319</v>
      </c>
      <c r="AE6" s="73" t="s">
        <v>319</v>
      </c>
      <c r="AF6" s="73" t="s">
        <v>319</v>
      </c>
      <c r="AG6" s="73" t="s">
        <v>344</v>
      </c>
      <c r="AH6" s="73" t="s">
        <v>344</v>
      </c>
      <c r="AI6" s="73" t="s">
        <v>319</v>
      </c>
      <c r="AJ6" s="73" t="s">
        <v>319</v>
      </c>
      <c r="AK6" s="73" t="s">
        <v>344</v>
      </c>
    </row>
    <row r="7" spans="1:37" x14ac:dyDescent="0.3">
      <c r="A7" s="69" t="s">
        <v>294</v>
      </c>
      <c r="B7" s="67" t="s">
        <v>359</v>
      </c>
      <c r="C7" s="67" t="s">
        <v>360</v>
      </c>
      <c r="D7" s="70" t="s">
        <v>343</v>
      </c>
      <c r="E7" s="69">
        <v>4</v>
      </c>
      <c r="F7" s="73" t="s">
        <v>319</v>
      </c>
      <c r="G7" s="73" t="s">
        <v>319</v>
      </c>
      <c r="H7" s="73" t="s">
        <v>344</v>
      </c>
      <c r="I7" s="73" t="s">
        <v>319</v>
      </c>
      <c r="J7" s="73" t="s">
        <v>319</v>
      </c>
      <c r="K7" s="73" t="s">
        <v>344</v>
      </c>
      <c r="L7" s="73" t="s">
        <v>344</v>
      </c>
      <c r="M7" s="73" t="s">
        <v>319</v>
      </c>
      <c r="N7" s="73" t="s">
        <v>319</v>
      </c>
      <c r="O7" s="73" t="s">
        <v>319</v>
      </c>
      <c r="P7" s="73" t="s">
        <v>319</v>
      </c>
      <c r="Q7" s="73" t="s">
        <v>319</v>
      </c>
      <c r="R7" s="73" t="s">
        <v>319</v>
      </c>
      <c r="S7" s="73" t="s">
        <v>319</v>
      </c>
      <c r="T7" s="73" t="s">
        <v>344</v>
      </c>
      <c r="U7" s="73" t="s">
        <v>344</v>
      </c>
      <c r="V7" s="73" t="s">
        <v>344</v>
      </c>
      <c r="W7" s="73" t="s">
        <v>344</v>
      </c>
      <c r="X7" s="73" t="s">
        <v>319</v>
      </c>
      <c r="Y7" s="73" t="s">
        <v>319</v>
      </c>
      <c r="Z7" s="73" t="s">
        <v>319</v>
      </c>
      <c r="AA7" s="73" t="s">
        <v>319</v>
      </c>
      <c r="AB7" s="73" t="s">
        <v>319</v>
      </c>
      <c r="AC7" s="73" t="s">
        <v>319</v>
      </c>
      <c r="AD7" s="73" t="s">
        <v>319</v>
      </c>
      <c r="AE7" s="73" t="s">
        <v>319</v>
      </c>
      <c r="AF7" s="73" t="s">
        <v>344</v>
      </c>
      <c r="AG7" s="73" t="s">
        <v>319</v>
      </c>
      <c r="AH7" s="73" t="s">
        <v>344</v>
      </c>
      <c r="AI7" s="73" t="s">
        <v>319</v>
      </c>
      <c r="AJ7" s="73" t="s">
        <v>319</v>
      </c>
      <c r="AK7" s="73" t="s">
        <v>319</v>
      </c>
    </row>
    <row r="8" spans="1:37" ht="15" x14ac:dyDescent="0.25">
      <c r="A8" s="69" t="s">
        <v>295</v>
      </c>
      <c r="B8" s="67" t="s">
        <v>322</v>
      </c>
      <c r="D8" s="70" t="s">
        <v>353</v>
      </c>
      <c r="E8" s="69">
        <v>5</v>
      </c>
      <c r="F8" s="73" t="s">
        <v>319</v>
      </c>
      <c r="G8" s="73" t="s">
        <v>319</v>
      </c>
      <c r="H8" s="73" t="s">
        <v>319</v>
      </c>
      <c r="I8" s="73" t="s">
        <v>319</v>
      </c>
      <c r="J8" s="73" t="s">
        <v>319</v>
      </c>
      <c r="K8" s="73" t="s">
        <v>319</v>
      </c>
      <c r="L8" s="73" t="s">
        <v>319</v>
      </c>
      <c r="M8" s="73" t="s">
        <v>319</v>
      </c>
      <c r="N8" s="73" t="s">
        <v>319</v>
      </c>
      <c r="O8" s="73" t="s">
        <v>319</v>
      </c>
      <c r="P8" s="73" t="s">
        <v>319</v>
      </c>
      <c r="Q8" s="73" t="s">
        <v>319</v>
      </c>
      <c r="R8" s="73" t="s">
        <v>319</v>
      </c>
      <c r="S8" s="73" t="s">
        <v>319</v>
      </c>
      <c r="T8" s="73" t="s">
        <v>319</v>
      </c>
      <c r="U8" s="73" t="s">
        <v>319</v>
      </c>
      <c r="V8" s="73" t="s">
        <v>319</v>
      </c>
      <c r="W8" s="73" t="s">
        <v>319</v>
      </c>
      <c r="X8" s="73" t="s">
        <v>319</v>
      </c>
      <c r="Y8" s="73" t="s">
        <v>319</v>
      </c>
      <c r="Z8" s="73" t="s">
        <v>319</v>
      </c>
      <c r="AA8" s="73" t="s">
        <v>319</v>
      </c>
      <c r="AB8" s="73" t="s">
        <v>319</v>
      </c>
      <c r="AC8" s="73" t="s">
        <v>319</v>
      </c>
      <c r="AD8" s="73" t="s">
        <v>319</v>
      </c>
      <c r="AE8" s="73" t="s">
        <v>319</v>
      </c>
      <c r="AF8" s="73" t="s">
        <v>319</v>
      </c>
      <c r="AG8" s="73" t="s">
        <v>319</v>
      </c>
      <c r="AH8" s="73" t="s">
        <v>319</v>
      </c>
      <c r="AI8" s="73" t="s">
        <v>319</v>
      </c>
      <c r="AJ8" s="73" t="s">
        <v>319</v>
      </c>
      <c r="AK8" s="73" t="s">
        <v>319</v>
      </c>
    </row>
    <row r="9" spans="1:37" ht="15" x14ac:dyDescent="0.25">
      <c r="A9" s="69" t="s">
        <v>296</v>
      </c>
      <c r="B9" s="67" t="s">
        <v>323</v>
      </c>
      <c r="D9" s="71" t="s">
        <v>363</v>
      </c>
      <c r="E9" s="69">
        <v>6</v>
      </c>
      <c r="F9" s="73" t="s">
        <v>319</v>
      </c>
      <c r="G9" s="73" t="s">
        <v>319</v>
      </c>
      <c r="H9" s="73" t="s">
        <v>319</v>
      </c>
      <c r="I9" s="73" t="s">
        <v>319</v>
      </c>
      <c r="J9" s="73" t="s">
        <v>319</v>
      </c>
      <c r="K9" s="73" t="s">
        <v>319</v>
      </c>
      <c r="L9" s="73" t="s">
        <v>319</v>
      </c>
      <c r="M9" s="73" t="s">
        <v>319</v>
      </c>
      <c r="N9" s="73" t="s">
        <v>319</v>
      </c>
      <c r="O9" s="73" t="s">
        <v>319</v>
      </c>
      <c r="P9" s="73" t="s">
        <v>319</v>
      </c>
      <c r="Q9" s="73" t="s">
        <v>319</v>
      </c>
      <c r="R9" s="73" t="s">
        <v>319</v>
      </c>
      <c r="S9" s="73" t="s">
        <v>319</v>
      </c>
      <c r="T9" s="73" t="s">
        <v>319</v>
      </c>
      <c r="U9" s="73" t="s">
        <v>319</v>
      </c>
      <c r="V9" s="73" t="s">
        <v>319</v>
      </c>
      <c r="W9" s="73" t="s">
        <v>319</v>
      </c>
      <c r="X9" s="73" t="s">
        <v>319</v>
      </c>
      <c r="Y9" s="73" t="s">
        <v>319</v>
      </c>
      <c r="Z9" s="73" t="s">
        <v>319</v>
      </c>
      <c r="AA9" s="73" t="s">
        <v>319</v>
      </c>
      <c r="AB9" s="73" t="s">
        <v>319</v>
      </c>
      <c r="AC9" s="73" t="s">
        <v>319</v>
      </c>
      <c r="AD9" s="73" t="s">
        <v>319</v>
      </c>
      <c r="AE9" s="73" t="s">
        <v>319</v>
      </c>
      <c r="AF9" s="73" t="s">
        <v>319</v>
      </c>
      <c r="AG9" s="73" t="s">
        <v>319</v>
      </c>
      <c r="AH9" s="73" t="s">
        <v>319</v>
      </c>
      <c r="AI9" s="73" t="s">
        <v>319</v>
      </c>
      <c r="AJ9" s="73" t="s">
        <v>319</v>
      </c>
      <c r="AK9" s="73" t="s">
        <v>319</v>
      </c>
    </row>
    <row r="10" spans="1:37" x14ac:dyDescent="0.3">
      <c r="A10" s="69" t="s">
        <v>297</v>
      </c>
      <c r="B10" s="67" t="s">
        <v>324</v>
      </c>
      <c r="D10" s="70" t="s">
        <v>343</v>
      </c>
      <c r="E10" s="69">
        <v>7</v>
      </c>
      <c r="F10" s="73" t="s">
        <v>343</v>
      </c>
      <c r="G10" s="73" t="s">
        <v>343</v>
      </c>
      <c r="H10" s="73" t="s">
        <v>343</v>
      </c>
      <c r="I10" s="73" t="s">
        <v>343</v>
      </c>
      <c r="J10" s="73" t="s">
        <v>343</v>
      </c>
      <c r="K10" s="73" t="s">
        <v>343</v>
      </c>
      <c r="L10" s="73" t="s">
        <v>343</v>
      </c>
      <c r="M10" s="73" t="s">
        <v>343</v>
      </c>
      <c r="N10" s="73" t="s">
        <v>343</v>
      </c>
      <c r="O10" s="73" t="s">
        <v>343</v>
      </c>
      <c r="P10" s="73" t="s">
        <v>343</v>
      </c>
      <c r="Q10" s="73" t="s">
        <v>343</v>
      </c>
      <c r="R10" s="73" t="s">
        <v>343</v>
      </c>
      <c r="S10" s="73" t="s">
        <v>343</v>
      </c>
      <c r="T10" s="73" t="s">
        <v>343</v>
      </c>
      <c r="U10" s="73" t="s">
        <v>343</v>
      </c>
      <c r="V10" s="73" t="s">
        <v>343</v>
      </c>
      <c r="W10" s="73" t="s">
        <v>343</v>
      </c>
      <c r="X10" s="73" t="s">
        <v>343</v>
      </c>
      <c r="Y10" s="73" t="s">
        <v>343</v>
      </c>
      <c r="Z10" s="73" t="s">
        <v>343</v>
      </c>
      <c r="AA10" s="73" t="s">
        <v>343</v>
      </c>
      <c r="AB10" s="73" t="s">
        <v>343</v>
      </c>
      <c r="AC10" s="73" t="s">
        <v>343</v>
      </c>
      <c r="AD10" s="73" t="s">
        <v>343</v>
      </c>
      <c r="AE10" s="73" t="s">
        <v>343</v>
      </c>
      <c r="AF10" s="73" t="s">
        <v>343</v>
      </c>
      <c r="AG10" s="73" t="s">
        <v>343</v>
      </c>
      <c r="AH10" s="73" t="s">
        <v>343</v>
      </c>
      <c r="AI10" s="73" t="s">
        <v>343</v>
      </c>
      <c r="AJ10" s="73" t="s">
        <v>343</v>
      </c>
      <c r="AK10" s="73" t="s">
        <v>343</v>
      </c>
    </row>
    <row r="11" spans="1:37" ht="15" x14ac:dyDescent="0.25">
      <c r="A11" s="69" t="s">
        <v>298</v>
      </c>
      <c r="B11" s="67" t="s">
        <v>322</v>
      </c>
      <c r="D11" s="70" t="s">
        <v>362</v>
      </c>
      <c r="E11" s="69">
        <v>8</v>
      </c>
      <c r="F11" s="73" t="s">
        <v>319</v>
      </c>
      <c r="G11" s="73" t="s">
        <v>319</v>
      </c>
      <c r="H11" s="73" t="s">
        <v>319</v>
      </c>
      <c r="I11" s="73" t="s">
        <v>319</v>
      </c>
      <c r="J11" s="73" t="s">
        <v>319</v>
      </c>
      <c r="K11" s="73" t="s">
        <v>319</v>
      </c>
      <c r="L11" s="73" t="s">
        <v>319</v>
      </c>
      <c r="M11" s="73" t="s">
        <v>319</v>
      </c>
      <c r="N11" s="73" t="s">
        <v>319</v>
      </c>
      <c r="O11" s="73" t="s">
        <v>319</v>
      </c>
      <c r="P11" s="73" t="s">
        <v>319</v>
      </c>
      <c r="Q11" s="73" t="s">
        <v>319</v>
      </c>
      <c r="R11" s="73" t="s">
        <v>319</v>
      </c>
      <c r="S11" s="73" t="s">
        <v>319</v>
      </c>
      <c r="T11" s="73" t="s">
        <v>319</v>
      </c>
      <c r="U11" s="73" t="s">
        <v>319</v>
      </c>
      <c r="V11" s="73" t="s">
        <v>319</v>
      </c>
      <c r="W11" s="73" t="s">
        <v>319</v>
      </c>
      <c r="X11" s="73" t="s">
        <v>319</v>
      </c>
      <c r="Y11" s="73" t="s">
        <v>319</v>
      </c>
      <c r="Z11" s="73" t="s">
        <v>319</v>
      </c>
      <c r="AA11" s="73" t="s">
        <v>319</v>
      </c>
      <c r="AB11" s="73" t="s">
        <v>319</v>
      </c>
      <c r="AC11" s="73" t="s">
        <v>319</v>
      </c>
      <c r="AD11" s="73" t="s">
        <v>319</v>
      </c>
      <c r="AE11" s="73" t="s">
        <v>319</v>
      </c>
      <c r="AF11" s="73" t="s">
        <v>319</v>
      </c>
      <c r="AG11" s="73" t="s">
        <v>319</v>
      </c>
      <c r="AH11" s="73" t="s">
        <v>319</v>
      </c>
      <c r="AI11" s="73" t="s">
        <v>319</v>
      </c>
      <c r="AJ11" s="73" t="s">
        <v>319</v>
      </c>
      <c r="AK11" s="73" t="s">
        <v>319</v>
      </c>
    </row>
    <row r="12" spans="1:37" ht="15" x14ac:dyDescent="0.25">
      <c r="A12" s="69" t="s">
        <v>299</v>
      </c>
      <c r="B12" s="67" t="s">
        <v>321</v>
      </c>
      <c r="D12" s="70" t="s">
        <v>331</v>
      </c>
      <c r="E12" s="69">
        <v>9</v>
      </c>
      <c r="F12" s="73" t="s">
        <v>319</v>
      </c>
      <c r="G12" s="73" t="s">
        <v>319</v>
      </c>
      <c r="H12" s="73" t="s">
        <v>319</v>
      </c>
      <c r="I12" s="73" t="s">
        <v>319</v>
      </c>
      <c r="J12" s="73" t="s">
        <v>319</v>
      </c>
      <c r="K12" s="73" t="s">
        <v>319</v>
      </c>
      <c r="L12" s="73" t="s">
        <v>319</v>
      </c>
      <c r="M12" s="73" t="s">
        <v>319</v>
      </c>
      <c r="N12" s="73" t="s">
        <v>319</v>
      </c>
      <c r="O12" s="73" t="s">
        <v>319</v>
      </c>
      <c r="P12" s="73" t="s">
        <v>319</v>
      </c>
      <c r="Q12" s="73" t="s">
        <v>319</v>
      </c>
      <c r="R12" s="73" t="s">
        <v>319</v>
      </c>
      <c r="S12" s="73" t="s">
        <v>319</v>
      </c>
      <c r="T12" s="73" t="s">
        <v>319</v>
      </c>
      <c r="U12" s="73" t="s">
        <v>319</v>
      </c>
      <c r="V12" s="73" t="s">
        <v>319</v>
      </c>
      <c r="W12" s="73" t="s">
        <v>319</v>
      </c>
      <c r="X12" s="73" t="s">
        <v>319</v>
      </c>
      <c r="Y12" s="73" t="s">
        <v>319</v>
      </c>
      <c r="Z12" s="73" t="s">
        <v>319</v>
      </c>
      <c r="AA12" s="73" t="s">
        <v>319</v>
      </c>
      <c r="AB12" s="73" t="s">
        <v>319</v>
      </c>
      <c r="AC12" s="73" t="s">
        <v>319</v>
      </c>
      <c r="AD12" s="73" t="s">
        <v>319</v>
      </c>
      <c r="AE12" s="73" t="s">
        <v>319</v>
      </c>
      <c r="AF12" s="73" t="s">
        <v>319</v>
      </c>
      <c r="AG12" s="73" t="s">
        <v>319</v>
      </c>
      <c r="AH12" s="73" t="s">
        <v>319</v>
      </c>
      <c r="AI12" s="73" t="s">
        <v>319</v>
      </c>
      <c r="AJ12" s="73" t="s">
        <v>319</v>
      </c>
      <c r="AK12" s="73" t="s">
        <v>319</v>
      </c>
    </row>
    <row r="13" spans="1:37" ht="15" x14ac:dyDescent="0.25">
      <c r="A13" s="69" t="s">
        <v>300</v>
      </c>
      <c r="B13" s="67" t="s">
        <v>321</v>
      </c>
      <c r="D13" s="70" t="s">
        <v>332</v>
      </c>
      <c r="E13" s="69">
        <v>10</v>
      </c>
      <c r="F13" s="73" t="s">
        <v>319</v>
      </c>
      <c r="G13" s="73" t="s">
        <v>319</v>
      </c>
      <c r="H13" s="73" t="s">
        <v>319</v>
      </c>
      <c r="I13" s="73" t="s">
        <v>319</v>
      </c>
      <c r="J13" s="73" t="s">
        <v>319</v>
      </c>
      <c r="K13" s="73" t="s">
        <v>319</v>
      </c>
      <c r="L13" s="73" t="s">
        <v>319</v>
      </c>
      <c r="M13" s="73" t="s">
        <v>319</v>
      </c>
      <c r="N13" s="73" t="s">
        <v>319</v>
      </c>
      <c r="O13" s="73" t="s">
        <v>319</v>
      </c>
      <c r="P13" s="73" t="s">
        <v>319</v>
      </c>
      <c r="Q13" s="73" t="s">
        <v>319</v>
      </c>
      <c r="R13" s="73" t="s">
        <v>319</v>
      </c>
      <c r="S13" s="73" t="s">
        <v>319</v>
      </c>
      <c r="T13" s="73" t="s">
        <v>344</v>
      </c>
      <c r="U13" s="73" t="s">
        <v>344</v>
      </c>
      <c r="V13" s="73" t="s">
        <v>344</v>
      </c>
      <c r="W13" s="73" t="s">
        <v>319</v>
      </c>
      <c r="X13" s="73" t="s">
        <v>319</v>
      </c>
      <c r="Y13" s="73" t="s">
        <v>319</v>
      </c>
      <c r="Z13" s="73" t="s">
        <v>319</v>
      </c>
      <c r="AA13" s="73" t="s">
        <v>319</v>
      </c>
      <c r="AB13" s="73" t="s">
        <v>319</v>
      </c>
      <c r="AC13" s="73" t="s">
        <v>319</v>
      </c>
      <c r="AD13" s="73" t="s">
        <v>319</v>
      </c>
      <c r="AE13" s="73" t="s">
        <v>319</v>
      </c>
      <c r="AF13" s="73" t="s">
        <v>319</v>
      </c>
      <c r="AG13" s="73" t="s">
        <v>319</v>
      </c>
      <c r="AH13" s="73" t="s">
        <v>344</v>
      </c>
      <c r="AI13" s="73" t="s">
        <v>319</v>
      </c>
      <c r="AJ13" s="73" t="s">
        <v>319</v>
      </c>
      <c r="AK13" s="73" t="s">
        <v>319</v>
      </c>
    </row>
    <row r="14" spans="1:37" ht="15" x14ac:dyDescent="0.25">
      <c r="A14" s="69" t="s">
        <v>301</v>
      </c>
      <c r="B14" s="67" t="s">
        <v>323</v>
      </c>
      <c r="D14" s="70" t="s">
        <v>354</v>
      </c>
      <c r="E14" s="69">
        <v>11</v>
      </c>
      <c r="F14" s="73" t="s">
        <v>319</v>
      </c>
      <c r="G14" s="73" t="s">
        <v>319</v>
      </c>
      <c r="H14" s="73" t="s">
        <v>319</v>
      </c>
      <c r="I14" s="73" t="s">
        <v>319</v>
      </c>
      <c r="J14" s="73" t="s">
        <v>319</v>
      </c>
      <c r="K14" s="73" t="s">
        <v>319</v>
      </c>
      <c r="L14" s="73" t="s">
        <v>319</v>
      </c>
      <c r="M14" s="73" t="s">
        <v>319</v>
      </c>
      <c r="N14" s="73" t="s">
        <v>319</v>
      </c>
      <c r="O14" s="73" t="s">
        <v>319</v>
      </c>
      <c r="P14" s="73" t="s">
        <v>319</v>
      </c>
      <c r="Q14" s="73" t="s">
        <v>319</v>
      </c>
      <c r="R14" s="73" t="s">
        <v>319</v>
      </c>
      <c r="S14" s="73" t="s">
        <v>319</v>
      </c>
      <c r="T14" s="73" t="s">
        <v>319</v>
      </c>
      <c r="U14" s="73" t="s">
        <v>319</v>
      </c>
      <c r="V14" s="73" t="s">
        <v>319</v>
      </c>
      <c r="W14" s="73" t="s">
        <v>319</v>
      </c>
      <c r="X14" s="73" t="s">
        <v>319</v>
      </c>
      <c r="Y14" s="73" t="s">
        <v>319</v>
      </c>
      <c r="Z14" s="73" t="s">
        <v>319</v>
      </c>
      <c r="AA14" s="73" t="s">
        <v>319</v>
      </c>
      <c r="AB14" s="73" t="s">
        <v>319</v>
      </c>
      <c r="AC14" s="73" t="s">
        <v>319</v>
      </c>
      <c r="AD14" s="73" t="s">
        <v>319</v>
      </c>
      <c r="AE14" s="73" t="s">
        <v>319</v>
      </c>
      <c r="AF14" s="73" t="s">
        <v>319</v>
      </c>
      <c r="AG14" s="73" t="s">
        <v>319</v>
      </c>
      <c r="AH14" s="73" t="s">
        <v>319</v>
      </c>
      <c r="AI14" s="73" t="s">
        <v>319</v>
      </c>
      <c r="AJ14" s="73" t="s">
        <v>319</v>
      </c>
      <c r="AK14" s="73" t="s">
        <v>319</v>
      </c>
    </row>
    <row r="15" spans="1:37" ht="15" x14ac:dyDescent="0.25">
      <c r="A15" s="69" t="s">
        <v>302</v>
      </c>
      <c r="B15" s="67" t="s">
        <v>321</v>
      </c>
      <c r="D15" s="70" t="s">
        <v>333</v>
      </c>
      <c r="E15" s="69">
        <v>12</v>
      </c>
      <c r="F15" s="73" t="s">
        <v>319</v>
      </c>
      <c r="G15" s="73" t="s">
        <v>319</v>
      </c>
      <c r="H15" s="73" t="s">
        <v>319</v>
      </c>
      <c r="I15" s="73" t="s">
        <v>319</v>
      </c>
      <c r="J15" s="73" t="s">
        <v>319</v>
      </c>
      <c r="K15" s="73" t="s">
        <v>319</v>
      </c>
      <c r="L15" s="73" t="s">
        <v>344</v>
      </c>
      <c r="M15" s="73" t="s">
        <v>319</v>
      </c>
      <c r="N15" s="73" t="s">
        <v>319</v>
      </c>
      <c r="O15" s="73" t="s">
        <v>319</v>
      </c>
      <c r="P15" s="73" t="s">
        <v>319</v>
      </c>
      <c r="Q15" s="73" t="s">
        <v>319</v>
      </c>
      <c r="R15" s="73" t="s">
        <v>319</v>
      </c>
      <c r="S15" s="73" t="s">
        <v>319</v>
      </c>
      <c r="T15" s="73" t="s">
        <v>319</v>
      </c>
      <c r="U15" s="73" t="s">
        <v>344</v>
      </c>
      <c r="V15" s="73" t="s">
        <v>344</v>
      </c>
      <c r="W15" s="73" t="s">
        <v>319</v>
      </c>
      <c r="X15" s="73" t="s">
        <v>319</v>
      </c>
      <c r="Y15" s="73" t="s">
        <v>319</v>
      </c>
      <c r="Z15" s="73" t="s">
        <v>319</v>
      </c>
      <c r="AA15" s="73" t="s">
        <v>319</v>
      </c>
      <c r="AB15" s="73" t="s">
        <v>319</v>
      </c>
      <c r="AC15" s="73" t="s">
        <v>319</v>
      </c>
      <c r="AD15" s="73" t="s">
        <v>319</v>
      </c>
      <c r="AE15" s="73" t="s">
        <v>319</v>
      </c>
      <c r="AF15" s="73" t="s">
        <v>344</v>
      </c>
      <c r="AG15" s="73" t="s">
        <v>344</v>
      </c>
      <c r="AH15" s="73" t="s">
        <v>344</v>
      </c>
      <c r="AI15" s="73" t="s">
        <v>319</v>
      </c>
      <c r="AJ15" s="73" t="s">
        <v>344</v>
      </c>
      <c r="AK15" s="73" t="s">
        <v>344</v>
      </c>
    </row>
    <row r="16" spans="1:37" ht="15" x14ac:dyDescent="0.25">
      <c r="A16" s="69" t="s">
        <v>303</v>
      </c>
      <c r="B16" s="67" t="s">
        <v>321</v>
      </c>
      <c r="D16" s="72" t="s">
        <v>334</v>
      </c>
      <c r="E16" s="69">
        <v>13</v>
      </c>
      <c r="F16" s="73" t="s">
        <v>319</v>
      </c>
      <c r="G16" s="73" t="s">
        <v>319</v>
      </c>
      <c r="H16" s="73" t="s">
        <v>319</v>
      </c>
      <c r="I16" s="73" t="s">
        <v>319</v>
      </c>
      <c r="J16" s="73" t="s">
        <v>319</v>
      </c>
      <c r="K16" s="73" t="s">
        <v>319</v>
      </c>
      <c r="L16" s="73" t="s">
        <v>344</v>
      </c>
      <c r="M16" s="73" t="s">
        <v>319</v>
      </c>
      <c r="N16" s="73" t="s">
        <v>319</v>
      </c>
      <c r="O16" s="73" t="s">
        <v>319</v>
      </c>
      <c r="P16" s="73" t="s">
        <v>319</v>
      </c>
      <c r="Q16" s="73" t="s">
        <v>319</v>
      </c>
      <c r="R16" s="73" t="s">
        <v>319</v>
      </c>
      <c r="S16" s="73" t="s">
        <v>319</v>
      </c>
      <c r="T16" s="73" t="s">
        <v>344</v>
      </c>
      <c r="U16" s="73" t="s">
        <v>344</v>
      </c>
      <c r="V16" s="73" t="s">
        <v>344</v>
      </c>
      <c r="W16" s="73" t="s">
        <v>344</v>
      </c>
      <c r="X16" s="73" t="s">
        <v>319</v>
      </c>
      <c r="Y16" s="73" t="s">
        <v>319</v>
      </c>
      <c r="Z16" s="73" t="s">
        <v>319</v>
      </c>
      <c r="AA16" s="73" t="s">
        <v>319</v>
      </c>
      <c r="AB16" s="73" t="s">
        <v>319</v>
      </c>
      <c r="AC16" s="73" t="s">
        <v>319</v>
      </c>
      <c r="AD16" s="73" t="s">
        <v>319</v>
      </c>
      <c r="AE16" s="73" t="s">
        <v>319</v>
      </c>
      <c r="AF16" s="73" t="s">
        <v>344</v>
      </c>
      <c r="AG16" s="73" t="s">
        <v>344</v>
      </c>
      <c r="AH16" s="73" t="s">
        <v>344</v>
      </c>
      <c r="AI16" s="73" t="s">
        <v>319</v>
      </c>
      <c r="AJ16" s="73" t="s">
        <v>344</v>
      </c>
      <c r="AK16" s="73" t="s">
        <v>319</v>
      </c>
    </row>
    <row r="17" spans="1:37" x14ac:dyDescent="0.3">
      <c r="A17" s="69" t="s">
        <v>304</v>
      </c>
      <c r="B17" s="67" t="s">
        <v>359</v>
      </c>
      <c r="C17" s="67" t="s">
        <v>360</v>
      </c>
      <c r="D17" s="71" t="s">
        <v>355</v>
      </c>
      <c r="E17" s="69">
        <v>14</v>
      </c>
      <c r="F17" s="73" t="s">
        <v>319</v>
      </c>
      <c r="G17" s="73" t="s">
        <v>319</v>
      </c>
      <c r="H17" s="73" t="s">
        <v>319</v>
      </c>
      <c r="I17" s="73" t="s">
        <v>319</v>
      </c>
      <c r="J17" s="73" t="s">
        <v>319</v>
      </c>
      <c r="K17" s="73" t="s">
        <v>319</v>
      </c>
      <c r="L17" s="73" t="s">
        <v>344</v>
      </c>
      <c r="M17" s="73" t="s">
        <v>344</v>
      </c>
      <c r="N17" s="73" t="s">
        <v>319</v>
      </c>
      <c r="O17" s="73" t="s">
        <v>319</v>
      </c>
      <c r="P17" s="73" t="s">
        <v>319</v>
      </c>
      <c r="Q17" s="73" t="s">
        <v>319</v>
      </c>
      <c r="R17" s="73" t="s">
        <v>319</v>
      </c>
      <c r="S17" s="73" t="s">
        <v>319</v>
      </c>
      <c r="T17" s="73" t="s">
        <v>344</v>
      </c>
      <c r="U17" s="73" t="s">
        <v>344</v>
      </c>
      <c r="V17" s="73" t="s">
        <v>344</v>
      </c>
      <c r="W17" s="73" t="s">
        <v>319</v>
      </c>
      <c r="X17" s="73" t="s">
        <v>319</v>
      </c>
      <c r="Y17" s="73" t="s">
        <v>319</v>
      </c>
      <c r="Z17" s="73" t="s">
        <v>319</v>
      </c>
      <c r="AA17" s="73" t="s">
        <v>319</v>
      </c>
      <c r="AB17" s="73" t="s">
        <v>319</v>
      </c>
      <c r="AC17" s="73" t="s">
        <v>319</v>
      </c>
      <c r="AD17" s="73" t="s">
        <v>319</v>
      </c>
      <c r="AE17" s="73" t="s">
        <v>319</v>
      </c>
      <c r="AF17" s="73" t="s">
        <v>344</v>
      </c>
      <c r="AG17" s="73" t="s">
        <v>344</v>
      </c>
      <c r="AH17" s="73" t="s">
        <v>344</v>
      </c>
      <c r="AI17" s="73" t="s">
        <v>319</v>
      </c>
      <c r="AJ17" s="73" t="s">
        <v>319</v>
      </c>
      <c r="AK17" s="73" t="s">
        <v>344</v>
      </c>
    </row>
    <row r="18" spans="1:37" ht="15" x14ac:dyDescent="0.25">
      <c r="A18" s="69" t="s">
        <v>305</v>
      </c>
      <c r="B18" s="67" t="s">
        <v>322</v>
      </c>
      <c r="D18" s="70" t="s">
        <v>335</v>
      </c>
      <c r="E18" s="69">
        <v>15</v>
      </c>
      <c r="F18" s="73" t="s">
        <v>319</v>
      </c>
      <c r="G18" s="73" t="s">
        <v>319</v>
      </c>
      <c r="H18" s="73" t="s">
        <v>319</v>
      </c>
      <c r="I18" s="73" t="s">
        <v>319</v>
      </c>
      <c r="J18" s="73" t="s">
        <v>319</v>
      </c>
      <c r="K18" s="73" t="s">
        <v>319</v>
      </c>
      <c r="L18" s="73" t="s">
        <v>344</v>
      </c>
      <c r="M18" s="73" t="s">
        <v>319</v>
      </c>
      <c r="N18" s="73" t="s">
        <v>319</v>
      </c>
      <c r="O18" s="73" t="s">
        <v>319</v>
      </c>
      <c r="P18" s="73" t="s">
        <v>319</v>
      </c>
      <c r="Q18" s="73" t="s">
        <v>319</v>
      </c>
      <c r="R18" s="73" t="s">
        <v>319</v>
      </c>
      <c r="S18" s="73" t="s">
        <v>319</v>
      </c>
      <c r="T18" s="73" t="s">
        <v>319</v>
      </c>
      <c r="U18" s="73" t="s">
        <v>319</v>
      </c>
      <c r="V18" s="73" t="s">
        <v>319</v>
      </c>
      <c r="W18" s="73" t="s">
        <v>319</v>
      </c>
      <c r="X18" s="73" t="s">
        <v>319</v>
      </c>
      <c r="Y18" s="73" t="s">
        <v>319</v>
      </c>
      <c r="Z18" s="73" t="s">
        <v>319</v>
      </c>
      <c r="AA18" s="73" t="s">
        <v>319</v>
      </c>
      <c r="AB18" s="73" t="s">
        <v>319</v>
      </c>
      <c r="AC18" s="73" t="s">
        <v>319</v>
      </c>
      <c r="AD18" s="73" t="s">
        <v>319</v>
      </c>
      <c r="AE18" s="73" t="s">
        <v>319</v>
      </c>
      <c r="AF18" s="73" t="s">
        <v>319</v>
      </c>
      <c r="AG18" s="73" t="s">
        <v>319</v>
      </c>
      <c r="AH18" s="73" t="s">
        <v>319</v>
      </c>
      <c r="AI18" s="73" t="s">
        <v>319</v>
      </c>
      <c r="AJ18" s="73" t="s">
        <v>319</v>
      </c>
      <c r="AK18" s="73" t="s">
        <v>319</v>
      </c>
    </row>
    <row r="19" spans="1:37" ht="15" x14ac:dyDescent="0.25">
      <c r="A19" s="69" t="s">
        <v>306</v>
      </c>
      <c r="B19" s="67" t="s">
        <v>322</v>
      </c>
      <c r="D19" s="71" t="s">
        <v>356</v>
      </c>
      <c r="E19" s="69">
        <v>16</v>
      </c>
      <c r="F19" s="73" t="s">
        <v>319</v>
      </c>
      <c r="G19" s="73" t="s">
        <v>319</v>
      </c>
      <c r="H19" s="73" t="s">
        <v>319</v>
      </c>
      <c r="I19" s="73" t="s">
        <v>319</v>
      </c>
      <c r="J19" s="73" t="s">
        <v>319</v>
      </c>
      <c r="K19" s="73" t="s">
        <v>319</v>
      </c>
      <c r="L19" s="73" t="s">
        <v>319</v>
      </c>
      <c r="M19" s="73" t="s">
        <v>319</v>
      </c>
      <c r="N19" s="73" t="s">
        <v>319</v>
      </c>
      <c r="O19" s="73" t="s">
        <v>319</v>
      </c>
      <c r="P19" s="73" t="s">
        <v>319</v>
      </c>
      <c r="Q19" s="73" t="s">
        <v>319</v>
      </c>
      <c r="R19" s="73" t="s">
        <v>319</v>
      </c>
      <c r="S19" s="73" t="s">
        <v>319</v>
      </c>
      <c r="T19" s="73" t="s">
        <v>319</v>
      </c>
      <c r="U19" s="73" t="s">
        <v>319</v>
      </c>
      <c r="V19" s="73" t="s">
        <v>319</v>
      </c>
      <c r="W19" s="73" t="s">
        <v>319</v>
      </c>
      <c r="X19" s="73" t="s">
        <v>319</v>
      </c>
      <c r="Y19" s="73" t="s">
        <v>319</v>
      </c>
      <c r="Z19" s="73" t="s">
        <v>319</v>
      </c>
      <c r="AA19" s="73" t="s">
        <v>319</v>
      </c>
      <c r="AB19" s="73" t="s">
        <v>319</v>
      </c>
      <c r="AC19" s="73" t="s">
        <v>319</v>
      </c>
      <c r="AD19" s="73" t="s">
        <v>319</v>
      </c>
      <c r="AE19" s="73" t="s">
        <v>319</v>
      </c>
      <c r="AF19" s="73" t="s">
        <v>319</v>
      </c>
      <c r="AG19" s="73" t="s">
        <v>319</v>
      </c>
      <c r="AH19" s="73" t="s">
        <v>319</v>
      </c>
      <c r="AI19" s="73" t="s">
        <v>319</v>
      </c>
      <c r="AJ19" s="73" t="s">
        <v>319</v>
      </c>
      <c r="AK19" s="73" t="s">
        <v>319</v>
      </c>
    </row>
    <row r="20" spans="1:37" ht="15" x14ac:dyDescent="0.25">
      <c r="A20" s="69" t="s">
        <v>307</v>
      </c>
      <c r="B20" s="67" t="s">
        <v>321</v>
      </c>
      <c r="D20" s="70" t="s">
        <v>336</v>
      </c>
      <c r="E20" s="69">
        <v>17</v>
      </c>
      <c r="F20" s="73" t="s">
        <v>319</v>
      </c>
      <c r="G20" s="73" t="s">
        <v>319</v>
      </c>
      <c r="H20" s="73" t="s">
        <v>319</v>
      </c>
      <c r="I20" s="73" t="s">
        <v>319</v>
      </c>
      <c r="J20" s="73" t="s">
        <v>319</v>
      </c>
      <c r="K20" s="73" t="s">
        <v>319</v>
      </c>
      <c r="L20" s="73" t="s">
        <v>344</v>
      </c>
      <c r="M20" s="73" t="s">
        <v>319</v>
      </c>
      <c r="N20" s="73" t="s">
        <v>319</v>
      </c>
      <c r="O20" s="73" t="s">
        <v>319</v>
      </c>
      <c r="P20" s="73" t="s">
        <v>319</v>
      </c>
      <c r="Q20" s="73" t="s">
        <v>319</v>
      </c>
      <c r="R20" s="73" t="s">
        <v>319</v>
      </c>
      <c r="S20" s="73" t="s">
        <v>319</v>
      </c>
      <c r="T20" s="73" t="s">
        <v>344</v>
      </c>
      <c r="U20" s="73" t="s">
        <v>344</v>
      </c>
      <c r="V20" s="73" t="s">
        <v>344</v>
      </c>
      <c r="W20" s="73" t="s">
        <v>319</v>
      </c>
      <c r="X20" s="73" t="s">
        <v>319</v>
      </c>
      <c r="Y20" s="73" t="s">
        <v>319</v>
      </c>
      <c r="Z20" s="73" t="s">
        <v>319</v>
      </c>
      <c r="AA20" s="73" t="s">
        <v>319</v>
      </c>
      <c r="AB20" s="73" t="s">
        <v>319</v>
      </c>
      <c r="AC20" s="73" t="s">
        <v>319</v>
      </c>
      <c r="AD20" s="73" t="s">
        <v>319</v>
      </c>
      <c r="AE20" s="73" t="s">
        <v>319</v>
      </c>
      <c r="AF20" s="73" t="s">
        <v>344</v>
      </c>
      <c r="AG20" s="73" t="s">
        <v>344</v>
      </c>
      <c r="AH20" s="73" t="s">
        <v>319</v>
      </c>
      <c r="AI20" s="73" t="s">
        <v>319</v>
      </c>
      <c r="AJ20" s="73" t="s">
        <v>319</v>
      </c>
      <c r="AK20" s="73" t="s">
        <v>344</v>
      </c>
    </row>
    <row r="21" spans="1:37" ht="15" x14ac:dyDescent="0.25">
      <c r="A21" s="69" t="s">
        <v>308</v>
      </c>
      <c r="B21" s="67" t="s">
        <v>322</v>
      </c>
      <c r="D21" s="70" t="s">
        <v>337</v>
      </c>
      <c r="E21" s="69">
        <v>18</v>
      </c>
      <c r="F21" s="73" t="s">
        <v>319</v>
      </c>
      <c r="G21" s="73" t="s">
        <v>319</v>
      </c>
      <c r="H21" s="73" t="s">
        <v>319</v>
      </c>
      <c r="I21" s="73" t="s">
        <v>319</v>
      </c>
      <c r="J21" s="73" t="s">
        <v>319</v>
      </c>
      <c r="K21" s="73" t="s">
        <v>319</v>
      </c>
      <c r="L21" s="73" t="s">
        <v>319</v>
      </c>
      <c r="M21" s="73" t="s">
        <v>319</v>
      </c>
      <c r="N21" s="73" t="s">
        <v>319</v>
      </c>
      <c r="O21" s="73" t="s">
        <v>319</v>
      </c>
      <c r="P21" s="73" t="s">
        <v>319</v>
      </c>
      <c r="Q21" s="73" t="s">
        <v>319</v>
      </c>
      <c r="R21" s="73" t="s">
        <v>319</v>
      </c>
      <c r="S21" s="73" t="s">
        <v>319</v>
      </c>
      <c r="T21" s="73" t="s">
        <v>319</v>
      </c>
      <c r="U21" s="73" t="s">
        <v>319</v>
      </c>
      <c r="V21" s="73" t="s">
        <v>319</v>
      </c>
      <c r="W21" s="73" t="s">
        <v>319</v>
      </c>
      <c r="X21" s="73" t="s">
        <v>319</v>
      </c>
      <c r="Y21" s="73" t="s">
        <v>319</v>
      </c>
      <c r="Z21" s="73" t="s">
        <v>319</v>
      </c>
      <c r="AA21" s="73" t="s">
        <v>319</v>
      </c>
      <c r="AB21" s="73" t="s">
        <v>319</v>
      </c>
      <c r="AC21" s="73" t="s">
        <v>319</v>
      </c>
      <c r="AD21" s="73" t="s">
        <v>319</v>
      </c>
      <c r="AE21" s="73" t="s">
        <v>319</v>
      </c>
      <c r="AF21" s="73" t="s">
        <v>319</v>
      </c>
      <c r="AG21" s="73" t="s">
        <v>319</v>
      </c>
      <c r="AH21" s="73" t="s">
        <v>319</v>
      </c>
      <c r="AI21" s="73" t="s">
        <v>319</v>
      </c>
      <c r="AJ21" s="73" t="s">
        <v>319</v>
      </c>
      <c r="AK21" s="73" t="s">
        <v>319</v>
      </c>
    </row>
    <row r="22" spans="1:37" ht="15" x14ac:dyDescent="0.25">
      <c r="A22" s="69" t="s">
        <v>309</v>
      </c>
      <c r="B22" s="67" t="s">
        <v>323</v>
      </c>
      <c r="D22" s="71" t="s">
        <v>338</v>
      </c>
      <c r="E22" s="69">
        <v>19</v>
      </c>
      <c r="F22" s="73" t="s">
        <v>319</v>
      </c>
      <c r="G22" s="73" t="s">
        <v>319</v>
      </c>
      <c r="H22" s="73" t="s">
        <v>319</v>
      </c>
      <c r="I22" s="73" t="s">
        <v>319</v>
      </c>
      <c r="J22" s="73" t="s">
        <v>319</v>
      </c>
      <c r="K22" s="73" t="s">
        <v>319</v>
      </c>
      <c r="L22" s="73" t="s">
        <v>319</v>
      </c>
      <c r="M22" s="73" t="s">
        <v>319</v>
      </c>
      <c r="N22" s="73" t="s">
        <v>319</v>
      </c>
      <c r="O22" s="73" t="s">
        <v>319</v>
      </c>
      <c r="P22" s="73" t="s">
        <v>319</v>
      </c>
      <c r="Q22" s="73" t="s">
        <v>319</v>
      </c>
      <c r="R22" s="73" t="s">
        <v>319</v>
      </c>
      <c r="S22" s="73" t="s">
        <v>319</v>
      </c>
      <c r="T22" s="73" t="s">
        <v>319</v>
      </c>
      <c r="U22" s="73" t="s">
        <v>319</v>
      </c>
      <c r="V22" s="73" t="s">
        <v>319</v>
      </c>
      <c r="W22" s="73" t="s">
        <v>319</v>
      </c>
      <c r="X22" s="73" t="s">
        <v>319</v>
      </c>
      <c r="Y22" s="73" t="s">
        <v>319</v>
      </c>
      <c r="Z22" s="73" t="s">
        <v>319</v>
      </c>
      <c r="AA22" s="73" t="s">
        <v>319</v>
      </c>
      <c r="AB22" s="73" t="s">
        <v>319</v>
      </c>
      <c r="AC22" s="73" t="s">
        <v>319</v>
      </c>
      <c r="AD22" s="73" t="s">
        <v>319</v>
      </c>
      <c r="AE22" s="73" t="s">
        <v>319</v>
      </c>
      <c r="AF22" s="73" t="s">
        <v>319</v>
      </c>
      <c r="AG22" s="73" t="s">
        <v>319</v>
      </c>
      <c r="AH22" s="73" t="s">
        <v>319</v>
      </c>
      <c r="AI22" s="73" t="s">
        <v>319</v>
      </c>
      <c r="AJ22" s="73" t="s">
        <v>319</v>
      </c>
      <c r="AK22" s="73" t="s">
        <v>319</v>
      </c>
    </row>
    <row r="23" spans="1:37" ht="15" x14ac:dyDescent="0.25">
      <c r="A23" s="69" t="s">
        <v>310</v>
      </c>
      <c r="B23" s="67" t="s">
        <v>321</v>
      </c>
      <c r="D23" s="70" t="s">
        <v>339</v>
      </c>
      <c r="E23" s="69">
        <v>20</v>
      </c>
      <c r="F23" s="73" t="s">
        <v>319</v>
      </c>
      <c r="G23" s="73" t="s">
        <v>319</v>
      </c>
      <c r="H23" s="73" t="s">
        <v>319</v>
      </c>
      <c r="I23" s="73" t="s">
        <v>319</v>
      </c>
      <c r="J23" s="73" t="s">
        <v>319</v>
      </c>
      <c r="K23" s="73" t="s">
        <v>319</v>
      </c>
      <c r="L23" s="73" t="s">
        <v>319</v>
      </c>
      <c r="M23" s="73" t="s">
        <v>319</v>
      </c>
      <c r="N23" s="73" t="s">
        <v>319</v>
      </c>
      <c r="O23" s="73" t="s">
        <v>319</v>
      </c>
      <c r="P23" s="73" t="s">
        <v>319</v>
      </c>
      <c r="Q23" s="73" t="s">
        <v>319</v>
      </c>
      <c r="R23" s="73" t="s">
        <v>319</v>
      </c>
      <c r="S23" s="73" t="s">
        <v>319</v>
      </c>
      <c r="T23" s="73" t="s">
        <v>319</v>
      </c>
      <c r="U23" s="73" t="s">
        <v>344</v>
      </c>
      <c r="V23" s="73" t="s">
        <v>319</v>
      </c>
      <c r="W23" s="73" t="s">
        <v>319</v>
      </c>
      <c r="X23" s="73" t="s">
        <v>319</v>
      </c>
      <c r="Y23" s="73" t="s">
        <v>319</v>
      </c>
      <c r="Z23" s="73" t="s">
        <v>319</v>
      </c>
      <c r="AA23" s="73" t="s">
        <v>319</v>
      </c>
      <c r="AB23" s="73" t="s">
        <v>319</v>
      </c>
      <c r="AC23" s="73" t="s">
        <v>319</v>
      </c>
      <c r="AD23" s="73" t="s">
        <v>319</v>
      </c>
      <c r="AE23" s="73" t="s">
        <v>319</v>
      </c>
      <c r="AF23" s="73" t="s">
        <v>344</v>
      </c>
      <c r="AG23" s="73" t="s">
        <v>319</v>
      </c>
      <c r="AH23" s="73" t="s">
        <v>319</v>
      </c>
      <c r="AI23" s="73" t="s">
        <v>319</v>
      </c>
      <c r="AJ23" s="73" t="s">
        <v>319</v>
      </c>
      <c r="AK23" s="73" t="s">
        <v>344</v>
      </c>
    </row>
    <row r="24" spans="1:37" ht="15" x14ac:dyDescent="0.25">
      <c r="A24" s="69" t="s">
        <v>311</v>
      </c>
      <c r="B24" s="67" t="s">
        <v>321</v>
      </c>
      <c r="D24" s="70" t="s">
        <v>340</v>
      </c>
      <c r="E24" s="69">
        <v>21</v>
      </c>
      <c r="F24" s="73" t="s">
        <v>319</v>
      </c>
      <c r="G24" s="73" t="s">
        <v>319</v>
      </c>
      <c r="H24" s="73" t="s">
        <v>319</v>
      </c>
      <c r="I24" s="73" t="s">
        <v>319</v>
      </c>
      <c r="J24" s="73" t="s">
        <v>319</v>
      </c>
      <c r="K24" s="73" t="s">
        <v>319</v>
      </c>
      <c r="L24" s="73" t="s">
        <v>344</v>
      </c>
      <c r="M24" s="73" t="s">
        <v>319</v>
      </c>
      <c r="N24" s="73" t="s">
        <v>319</v>
      </c>
      <c r="O24" s="73" t="s">
        <v>319</v>
      </c>
      <c r="P24" s="73" t="s">
        <v>319</v>
      </c>
      <c r="Q24" s="73" t="s">
        <v>319</v>
      </c>
      <c r="R24" s="73" t="s">
        <v>319</v>
      </c>
      <c r="S24" s="73" t="s">
        <v>319</v>
      </c>
      <c r="T24" s="73" t="s">
        <v>344</v>
      </c>
      <c r="U24" s="73" t="s">
        <v>344</v>
      </c>
      <c r="V24" s="73" t="s">
        <v>319</v>
      </c>
      <c r="W24" s="73" t="s">
        <v>319</v>
      </c>
      <c r="X24" s="73" t="s">
        <v>319</v>
      </c>
      <c r="Y24" s="73" t="s">
        <v>319</v>
      </c>
      <c r="Z24" s="73" t="s">
        <v>319</v>
      </c>
      <c r="AA24" s="73" t="s">
        <v>319</v>
      </c>
      <c r="AB24" s="73" t="s">
        <v>319</v>
      </c>
      <c r="AC24" s="73" t="s">
        <v>319</v>
      </c>
      <c r="AD24" s="73" t="s">
        <v>319</v>
      </c>
      <c r="AE24" s="73" t="s">
        <v>319</v>
      </c>
      <c r="AF24" s="73" t="s">
        <v>344</v>
      </c>
      <c r="AG24" s="73" t="s">
        <v>319</v>
      </c>
      <c r="AH24" s="73" t="s">
        <v>344</v>
      </c>
      <c r="AI24" s="73" t="s">
        <v>319</v>
      </c>
      <c r="AJ24" s="73" t="s">
        <v>319</v>
      </c>
      <c r="AK24" s="73" t="s">
        <v>344</v>
      </c>
    </row>
    <row r="25" spans="1:37" x14ac:dyDescent="0.3">
      <c r="A25" s="69" t="s">
        <v>312</v>
      </c>
      <c r="B25" s="67" t="s">
        <v>359</v>
      </c>
      <c r="C25" s="67" t="s">
        <v>360</v>
      </c>
      <c r="D25" s="70" t="s">
        <v>361</v>
      </c>
      <c r="E25" s="69">
        <v>22</v>
      </c>
      <c r="F25" s="73" t="s">
        <v>319</v>
      </c>
      <c r="G25" s="73" t="s">
        <v>319</v>
      </c>
      <c r="H25" s="73" t="s">
        <v>319</v>
      </c>
      <c r="I25" s="73" t="s">
        <v>319</v>
      </c>
      <c r="J25" s="73" t="s">
        <v>319</v>
      </c>
      <c r="K25" s="73" t="s">
        <v>344</v>
      </c>
      <c r="L25" s="73" t="s">
        <v>344</v>
      </c>
      <c r="M25" s="73" t="s">
        <v>319</v>
      </c>
      <c r="N25" s="73" t="s">
        <v>319</v>
      </c>
      <c r="O25" s="73" t="s">
        <v>319</v>
      </c>
      <c r="P25" s="73" t="s">
        <v>319</v>
      </c>
      <c r="Q25" s="73" t="s">
        <v>319</v>
      </c>
      <c r="R25" s="73" t="s">
        <v>319</v>
      </c>
      <c r="S25" s="73" t="s">
        <v>319</v>
      </c>
      <c r="T25" s="73" t="s">
        <v>344</v>
      </c>
      <c r="U25" s="73" t="s">
        <v>344</v>
      </c>
      <c r="V25" s="73" t="s">
        <v>319</v>
      </c>
      <c r="W25" s="73" t="s">
        <v>344</v>
      </c>
      <c r="X25" s="73" t="s">
        <v>319</v>
      </c>
      <c r="Y25" s="73" t="s">
        <v>319</v>
      </c>
      <c r="Z25" s="73" t="s">
        <v>319</v>
      </c>
      <c r="AA25" s="73" t="s">
        <v>319</v>
      </c>
      <c r="AB25" s="73" t="s">
        <v>344</v>
      </c>
      <c r="AC25" s="73" t="s">
        <v>344</v>
      </c>
      <c r="AD25" s="73" t="s">
        <v>319</v>
      </c>
      <c r="AE25" s="73" t="s">
        <v>319</v>
      </c>
      <c r="AF25" s="73" t="s">
        <v>344</v>
      </c>
      <c r="AG25" s="73" t="s">
        <v>344</v>
      </c>
      <c r="AH25" s="73" t="s">
        <v>344</v>
      </c>
      <c r="AI25" s="73" t="s">
        <v>319</v>
      </c>
      <c r="AJ25" s="73" t="s">
        <v>319</v>
      </c>
      <c r="AK25" s="73" t="s">
        <v>344</v>
      </c>
    </row>
    <row r="26" spans="1:37" ht="15" x14ac:dyDescent="0.25">
      <c r="A26" s="69" t="s">
        <v>318</v>
      </c>
      <c r="B26" s="67" t="s">
        <v>321</v>
      </c>
      <c r="D26" s="70" t="s">
        <v>341</v>
      </c>
      <c r="E26" s="69">
        <v>23</v>
      </c>
      <c r="F26" s="73" t="s">
        <v>319</v>
      </c>
      <c r="G26" s="73" t="s">
        <v>319</v>
      </c>
      <c r="H26" s="73" t="s">
        <v>319</v>
      </c>
      <c r="I26" s="73" t="s">
        <v>319</v>
      </c>
      <c r="J26" s="73" t="s">
        <v>319</v>
      </c>
      <c r="K26" s="73" t="s">
        <v>319</v>
      </c>
      <c r="L26" s="73" t="s">
        <v>319</v>
      </c>
      <c r="M26" s="73" t="s">
        <v>319</v>
      </c>
      <c r="N26" s="73" t="s">
        <v>319</v>
      </c>
      <c r="O26" s="73" t="s">
        <v>319</v>
      </c>
      <c r="P26" s="73" t="s">
        <v>319</v>
      </c>
      <c r="Q26" s="73" t="s">
        <v>319</v>
      </c>
      <c r="R26" s="73" t="s">
        <v>319</v>
      </c>
      <c r="S26" s="73" t="s">
        <v>319</v>
      </c>
      <c r="T26" s="73" t="s">
        <v>319</v>
      </c>
      <c r="U26" s="73" t="s">
        <v>319</v>
      </c>
      <c r="V26" s="73" t="s">
        <v>319</v>
      </c>
      <c r="W26" s="73" t="s">
        <v>319</v>
      </c>
      <c r="X26" s="73" t="s">
        <v>319</v>
      </c>
      <c r="Y26" s="73" t="s">
        <v>319</v>
      </c>
      <c r="Z26" s="73" t="s">
        <v>319</v>
      </c>
      <c r="AA26" s="73" t="s">
        <v>319</v>
      </c>
      <c r="AB26" s="73" t="s">
        <v>319</v>
      </c>
      <c r="AC26" s="73" t="s">
        <v>319</v>
      </c>
      <c r="AD26" s="73" t="s">
        <v>319</v>
      </c>
      <c r="AE26" s="73" t="s">
        <v>319</v>
      </c>
      <c r="AF26" s="73" t="s">
        <v>319</v>
      </c>
      <c r="AG26" s="73" t="s">
        <v>319</v>
      </c>
      <c r="AH26" s="73" t="s">
        <v>319</v>
      </c>
      <c r="AI26" s="73" t="s">
        <v>319</v>
      </c>
      <c r="AJ26" s="73" t="s">
        <v>319</v>
      </c>
      <c r="AK26" s="73" t="s">
        <v>319</v>
      </c>
    </row>
    <row r="27" spans="1:37" ht="15" x14ac:dyDescent="0.25">
      <c r="A27" s="69" t="s">
        <v>313</v>
      </c>
      <c r="B27" s="67" t="s">
        <v>322</v>
      </c>
      <c r="D27" s="70" t="s">
        <v>357</v>
      </c>
      <c r="E27" s="69">
        <v>24</v>
      </c>
      <c r="F27" s="73" t="s">
        <v>319</v>
      </c>
      <c r="G27" s="73" t="s">
        <v>319</v>
      </c>
      <c r="H27" s="73" t="s">
        <v>319</v>
      </c>
      <c r="I27" s="73" t="s">
        <v>319</v>
      </c>
      <c r="J27" s="73" t="s">
        <v>319</v>
      </c>
      <c r="K27" s="73" t="s">
        <v>319</v>
      </c>
      <c r="L27" s="73" t="s">
        <v>319</v>
      </c>
      <c r="M27" s="73" t="s">
        <v>319</v>
      </c>
      <c r="N27" s="73" t="s">
        <v>319</v>
      </c>
      <c r="O27" s="73" t="s">
        <v>319</v>
      </c>
      <c r="P27" s="73" t="s">
        <v>319</v>
      </c>
      <c r="Q27" s="73" t="s">
        <v>319</v>
      </c>
      <c r="R27" s="73" t="s">
        <v>319</v>
      </c>
      <c r="S27" s="73" t="s">
        <v>319</v>
      </c>
      <c r="T27" s="73" t="s">
        <v>319</v>
      </c>
      <c r="U27" s="73" t="s">
        <v>319</v>
      </c>
      <c r="V27" s="73" t="s">
        <v>319</v>
      </c>
      <c r="W27" s="73" t="s">
        <v>319</v>
      </c>
      <c r="X27" s="73" t="s">
        <v>319</v>
      </c>
      <c r="Y27" s="73" t="s">
        <v>319</v>
      </c>
      <c r="Z27" s="73" t="s">
        <v>319</v>
      </c>
      <c r="AA27" s="73" t="s">
        <v>319</v>
      </c>
      <c r="AB27" s="73" t="s">
        <v>319</v>
      </c>
      <c r="AC27" s="73" t="s">
        <v>319</v>
      </c>
      <c r="AD27" s="73" t="s">
        <v>319</v>
      </c>
      <c r="AE27" s="73" t="s">
        <v>319</v>
      </c>
      <c r="AF27" s="73" t="s">
        <v>344</v>
      </c>
      <c r="AG27" s="73" t="s">
        <v>319</v>
      </c>
      <c r="AH27" s="73" t="s">
        <v>319</v>
      </c>
      <c r="AI27" s="73" t="s">
        <v>319</v>
      </c>
      <c r="AJ27" s="73" t="s">
        <v>319</v>
      </c>
      <c r="AK27" s="73" t="s">
        <v>319</v>
      </c>
    </row>
    <row r="28" spans="1:37" ht="15" x14ac:dyDescent="0.25">
      <c r="A28" s="69" t="s">
        <v>314</v>
      </c>
      <c r="B28" s="67" t="s">
        <v>321</v>
      </c>
      <c r="D28" s="71" t="s">
        <v>342</v>
      </c>
      <c r="E28" s="69">
        <v>25</v>
      </c>
      <c r="F28" s="73" t="s">
        <v>319</v>
      </c>
      <c r="G28" s="73" t="s">
        <v>319</v>
      </c>
      <c r="H28" s="73" t="s">
        <v>319</v>
      </c>
      <c r="I28" s="73" t="s">
        <v>319</v>
      </c>
      <c r="J28" s="73" t="s">
        <v>319</v>
      </c>
      <c r="K28" s="73" t="s">
        <v>319</v>
      </c>
      <c r="L28" s="73" t="s">
        <v>319</v>
      </c>
      <c r="M28" s="73" t="s">
        <v>319</v>
      </c>
      <c r="N28" s="73" t="s">
        <v>319</v>
      </c>
      <c r="O28" s="73" t="s">
        <v>319</v>
      </c>
      <c r="P28" s="73" t="s">
        <v>319</v>
      </c>
      <c r="Q28" s="73" t="s">
        <v>319</v>
      </c>
      <c r="R28" s="73" t="s">
        <v>319</v>
      </c>
      <c r="S28" s="73" t="s">
        <v>319</v>
      </c>
      <c r="T28" s="73" t="s">
        <v>319</v>
      </c>
      <c r="U28" s="73" t="s">
        <v>319</v>
      </c>
      <c r="V28" s="73" t="s">
        <v>319</v>
      </c>
      <c r="W28" s="73" t="s">
        <v>319</v>
      </c>
      <c r="X28" s="73" t="s">
        <v>319</v>
      </c>
      <c r="Y28" s="73" t="s">
        <v>319</v>
      </c>
      <c r="Z28" s="73" t="s">
        <v>319</v>
      </c>
      <c r="AA28" s="73" t="s">
        <v>319</v>
      </c>
      <c r="AB28" s="73" t="s">
        <v>319</v>
      </c>
      <c r="AC28" s="73" t="s">
        <v>319</v>
      </c>
      <c r="AD28" s="73" t="s">
        <v>319</v>
      </c>
      <c r="AE28" s="73" t="s">
        <v>319</v>
      </c>
      <c r="AF28" s="73" t="s">
        <v>319</v>
      </c>
      <c r="AG28" s="73" t="s">
        <v>319</v>
      </c>
      <c r="AH28" s="73" t="s">
        <v>319</v>
      </c>
      <c r="AI28" s="73" t="s">
        <v>319</v>
      </c>
      <c r="AJ28" s="73" t="s">
        <v>319</v>
      </c>
      <c r="AK28" s="73" t="s">
        <v>319</v>
      </c>
    </row>
    <row r="29" spans="1:37" x14ac:dyDescent="0.3">
      <c r="A29" s="69" t="s">
        <v>315</v>
      </c>
      <c r="B29" s="67" t="s">
        <v>324</v>
      </c>
      <c r="D29" s="70" t="s">
        <v>343</v>
      </c>
      <c r="E29" s="69">
        <v>26</v>
      </c>
      <c r="F29" s="73" t="s">
        <v>343</v>
      </c>
      <c r="G29" s="73" t="s">
        <v>343</v>
      </c>
      <c r="H29" s="73" t="s">
        <v>343</v>
      </c>
      <c r="I29" s="73" t="s">
        <v>343</v>
      </c>
      <c r="J29" s="73" t="s">
        <v>343</v>
      </c>
      <c r="K29" s="73" t="s">
        <v>343</v>
      </c>
      <c r="L29" s="73" t="s">
        <v>343</v>
      </c>
      <c r="M29" s="73" t="s">
        <v>343</v>
      </c>
      <c r="N29" s="73" t="s">
        <v>343</v>
      </c>
      <c r="O29" s="73" t="s">
        <v>343</v>
      </c>
      <c r="P29" s="73" t="s">
        <v>343</v>
      </c>
      <c r="Q29" s="73" t="s">
        <v>343</v>
      </c>
      <c r="R29" s="73" t="s">
        <v>343</v>
      </c>
      <c r="S29" s="73" t="s">
        <v>343</v>
      </c>
      <c r="T29" s="73" t="s">
        <v>343</v>
      </c>
      <c r="U29" s="73" t="s">
        <v>343</v>
      </c>
      <c r="V29" s="73" t="s">
        <v>343</v>
      </c>
      <c r="W29" s="73" t="s">
        <v>343</v>
      </c>
      <c r="X29" s="73" t="s">
        <v>343</v>
      </c>
      <c r="Y29" s="73" t="s">
        <v>343</v>
      </c>
      <c r="Z29" s="73" t="s">
        <v>343</v>
      </c>
      <c r="AA29" s="73" t="s">
        <v>343</v>
      </c>
      <c r="AB29" s="73" t="s">
        <v>343</v>
      </c>
      <c r="AC29" s="73" t="s">
        <v>343</v>
      </c>
      <c r="AD29" s="73" t="s">
        <v>343</v>
      </c>
      <c r="AE29" s="73" t="s">
        <v>343</v>
      </c>
      <c r="AF29" s="73" t="s">
        <v>343</v>
      </c>
      <c r="AG29" s="73" t="s">
        <v>343</v>
      </c>
      <c r="AH29" s="73" t="s">
        <v>343</v>
      </c>
      <c r="AI29" s="73" t="s">
        <v>343</v>
      </c>
      <c r="AJ29" s="73" t="s">
        <v>343</v>
      </c>
      <c r="AK29" s="73" t="s">
        <v>343</v>
      </c>
    </row>
    <row r="30" spans="1:37" ht="15" x14ac:dyDescent="0.25">
      <c r="A30" s="69" t="s">
        <v>316</v>
      </c>
      <c r="B30" s="67" t="s">
        <v>321</v>
      </c>
      <c r="D30" s="71" t="s">
        <v>358</v>
      </c>
      <c r="E30" s="69">
        <v>27</v>
      </c>
      <c r="F30" s="73" t="s">
        <v>319</v>
      </c>
      <c r="G30" s="73" t="s">
        <v>319</v>
      </c>
      <c r="H30" s="73" t="s">
        <v>319</v>
      </c>
      <c r="I30" s="73" t="s">
        <v>319</v>
      </c>
      <c r="J30" s="73" t="s">
        <v>319</v>
      </c>
      <c r="K30" s="73" t="s">
        <v>319</v>
      </c>
      <c r="L30" s="73" t="s">
        <v>319</v>
      </c>
      <c r="M30" s="73" t="s">
        <v>319</v>
      </c>
      <c r="N30" s="73" t="s">
        <v>319</v>
      </c>
      <c r="O30" s="73" t="s">
        <v>319</v>
      </c>
      <c r="P30" s="73" t="s">
        <v>319</v>
      </c>
      <c r="Q30" s="73" t="s">
        <v>319</v>
      </c>
      <c r="R30" s="73" t="s">
        <v>319</v>
      </c>
      <c r="S30" s="73" t="s">
        <v>319</v>
      </c>
      <c r="T30" s="73" t="s">
        <v>319</v>
      </c>
      <c r="U30" s="73" t="s">
        <v>344</v>
      </c>
      <c r="V30" s="73" t="s">
        <v>344</v>
      </c>
      <c r="W30" s="73" t="s">
        <v>319</v>
      </c>
      <c r="X30" s="73" t="s">
        <v>319</v>
      </c>
      <c r="Y30" s="73" t="s">
        <v>319</v>
      </c>
      <c r="Z30" s="73" t="s">
        <v>319</v>
      </c>
      <c r="AA30" s="73" t="s">
        <v>319</v>
      </c>
      <c r="AB30" s="73" t="s">
        <v>344</v>
      </c>
      <c r="AC30" s="73" t="s">
        <v>319</v>
      </c>
      <c r="AD30" s="73" t="s">
        <v>319</v>
      </c>
      <c r="AE30" s="73" t="s">
        <v>319</v>
      </c>
      <c r="AF30" s="73" t="s">
        <v>344</v>
      </c>
      <c r="AG30" s="73" t="s">
        <v>344</v>
      </c>
      <c r="AH30" s="73" t="s">
        <v>344</v>
      </c>
      <c r="AI30" s="73" t="s">
        <v>319</v>
      </c>
      <c r="AJ30" s="73" t="s">
        <v>319</v>
      </c>
      <c r="AK30" s="73" t="s">
        <v>319</v>
      </c>
    </row>
  </sheetData>
  <sheetProtection password="FA59"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10</vt:i4>
      </vt:variant>
    </vt:vector>
  </HeadingPairs>
  <TitlesOfParts>
    <vt:vector size="2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Nilceia Franchi</cp:lastModifiedBy>
  <cp:lastPrinted>2014-02-07T15:54:41Z</cp:lastPrinted>
  <dcterms:created xsi:type="dcterms:W3CDTF">2012-07-11T13:00:23Z</dcterms:created>
  <dcterms:modified xsi:type="dcterms:W3CDTF">2016-04-15T13:38:34Z</dcterms:modified>
</cp:coreProperties>
</file>