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PDC 4" sheetId="1" r:id="rId1"/>
    <sheet name="PDC 8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4" i="2"/>
  <c r="P7" i="1"/>
  <c r="P8" i="1"/>
  <c r="P9" i="1"/>
  <c r="P10" i="1"/>
  <c r="P11" i="1"/>
  <c r="P12" i="1"/>
  <c r="P5" i="1"/>
</calcChain>
</file>

<file path=xl/sharedStrings.xml><?xml version="1.0" encoding="utf-8"?>
<sst xmlns="http://schemas.openxmlformats.org/spreadsheetml/2006/main" count="297" uniqueCount="132">
  <si>
    <t>AÇÕES ENQUADRADAS NO PDC 4 PELA CT-EA</t>
  </si>
  <si>
    <t>Metas</t>
  </si>
  <si>
    <t>Recursos Financeiros</t>
  </si>
  <si>
    <t>Ação</t>
  </si>
  <si>
    <t>Atividade</t>
  </si>
  <si>
    <t>Executores</t>
  </si>
  <si>
    <t>Período</t>
  </si>
  <si>
    <t>Valor</t>
  </si>
  <si>
    <t>Fonte</t>
  </si>
  <si>
    <t>Implantar projeto de PSA na UGRHI 11</t>
  </si>
  <si>
    <t>Diagnóstico, prognóstico e 
plano de ação:identificar as áreas de propriedades de produção de água e outros servicos ambientais em áreas críticas da UGRHI</t>
  </si>
  <si>
    <t>tomador; prefeituras, sociedade civil</t>
  </si>
  <si>
    <t>UGRHI 11</t>
  </si>
  <si>
    <t>1 projeto</t>
  </si>
  <si>
    <t>Projeto piloto de PSA em um município</t>
  </si>
  <si>
    <t xml:space="preserve">Prefeitura  </t>
  </si>
  <si>
    <t>sem recurso fehidro</t>
  </si>
  <si>
    <t>Elaborar uma deliberação com referência à implantação de pagamento por serviços ambientais na bacia, priorizando propriedades ambientalmente adequadas</t>
  </si>
  <si>
    <t>Estudar a criação de um fundo permanente de pagamento por serviços ambientais, com recursos vindos de compensações ambientais, cobrança pelo uso da água, transposição de águas e outras fontes</t>
  </si>
  <si>
    <t>DAEE, SIMA, SAA (executores)</t>
  </si>
  <si>
    <t>estudo realizado</t>
  </si>
  <si>
    <t>Redução e utilização adequada dos agrotóxicos</t>
  </si>
  <si>
    <t>Fomentar a produção agroecológica e orgânica</t>
  </si>
  <si>
    <t>tomador</t>
  </si>
  <si>
    <t>Divulgação na mídia regional  e palestras de conscientização/orientação aos produtores rurais sobre o uso adequado de agrotóxicos  e o manejo e recolhimento das embalagens de agrotóxico</t>
  </si>
  <si>
    <t>Recuperar as APPs conforme o Plano Diretor de Mata Ciliares do CBH-RB</t>
  </si>
  <si>
    <t>Elaborar e executar projetos de 
recuperação de APPs, podendo ser por meio de técnicas agroecológicas com saf</t>
  </si>
  <si>
    <t>Revisão do Plano Diretor de Matas Ciliares</t>
  </si>
  <si>
    <t>1 plano revisado</t>
  </si>
  <si>
    <t>Apoiar iniciativas de produção de mudas e sementes de espécies florestais nativas em toda a UGRHI</t>
  </si>
  <si>
    <t>Fortalecer a rede de viveiros de produção de mudas na Bacia</t>
  </si>
  <si>
    <t>$150 cada</t>
  </si>
  <si>
    <t>$300 cada</t>
  </si>
  <si>
    <t>PDC 8</t>
  </si>
  <si>
    <t>AÇÕES ENQUADRADAS NO PDC 8 PELA CT-EA</t>
  </si>
  <si>
    <t>SUBPDC</t>
  </si>
  <si>
    <t>Área 
abrang</t>
  </si>
  <si>
    <t>8.1</t>
  </si>
  <si>
    <t>Realizar ações de Educação ambiental (sensibilização e mobilização social) nos temas prioritários para o público prioritário (1 ação/ano)( temas prioritários:Educação ambiental, recursos hídricos, gestão de Rh, participação, meio ambiente, legislação ambiental, agrotóxicos e poluição, mata ciliar, práticas sustentáveis, resíduos sólidos, defesa civil, pagamento de serviços ambientais, solos e arborização urbana- públicos prioritários: Educação formal – professores, estudantes. educação não formal – agricultores, pescadores, comunidades tradicionais, catadores, secretarias municipais de meio ambiente, agricultura, cultura e turismo, membros de conselhos municipais e de unidades de conservação e população em geral.)</t>
  </si>
  <si>
    <t xml:space="preserve">Realizar ações de educação ambiental (sensibilização e mobilização social) nos temas: recursos hídricos, gestão de recursos hídricos, participação, meio ambiente, legislação ambiental, agrotóxicos, poluição, mata ciliar, práticas sustentáveis, resíduos sólidos, defesa civil, pagamento de serviços ambientais, solos e arborização urbana, para os seguintes públicos: estudantes, agricultores, pescadores, comunidades tradicionais, catadores, secretarias municipais de meio ambiente, agricultura, cultura e turismo, membros de conselhos municipais e de unidades de conservação e população em geral; via projetos Fehidro </t>
  </si>
  <si>
    <t>20 a 27</t>
  </si>
  <si>
    <t xml:space="preserve"> ($200 cada)</t>
  </si>
  <si>
    <t xml:space="preserve">Realizar ações de educação ambiental (sensibilização e mobilização social) nos temas prioritários para o público prioritário via parcerias </t>
  </si>
  <si>
    <t>parceiros</t>
  </si>
  <si>
    <t xml:space="preserve"> - </t>
  </si>
  <si>
    <t xml:space="preserve">recursos de outras fontes - sem recurso Fehidro </t>
  </si>
  <si>
    <t xml:space="preserve">Realizar a Semana da água e a 
Semana do meio ambiente do Vale do Ribeira (anual) (2 eventos/ano)
</t>
  </si>
  <si>
    <t xml:space="preserve">Realizar a Semana da Água  do Vale do Ribeira (anual)
</t>
  </si>
  <si>
    <t>CBH-RB e parceiros</t>
  </si>
  <si>
    <t>Constante</t>
  </si>
  <si>
    <t>1 evento</t>
  </si>
  <si>
    <t>Fehidro - custeio</t>
  </si>
  <si>
    <t xml:space="preserve">Realizar a Semana  da Árvore do Vale do Ribeira (anual)
</t>
  </si>
  <si>
    <t>Apoiar realização do Diálogo Interbacias de Educação Ambiental em Recursos Hídricos</t>
  </si>
  <si>
    <t>Apoiar o Diálogo Interbacias anualmente</t>
  </si>
  <si>
    <t>todo o estado</t>
  </si>
  <si>
    <t>apoio a 1 evento</t>
  </si>
  <si>
    <t>$10 mil cada</t>
  </si>
  <si>
    <t xml:space="preserve">Inserção da temática de água e meio ambiente nas feiras e festas existentes - 3 por ano
</t>
  </si>
  <si>
    <t>Produzir material de apoio (kit água) para e apoio a eventos a criação de centros de educação ambiental (este material é um kit permanente e itinerante para que o público leigo possa acessar a temática água de forma interartiva e lúdica)</t>
  </si>
  <si>
    <t>em realização</t>
  </si>
  <si>
    <t xml:space="preserve"> -</t>
  </si>
  <si>
    <t>elaborar o calendário de eventos do Vale do Ribeira (revelando, expovale, expojac, festa pupunha, feira de sementes, etc)</t>
  </si>
  <si>
    <t>1 calendário elaborado</t>
  </si>
  <si>
    <t xml:space="preserve"> sem valor </t>
  </si>
  <si>
    <t xml:space="preserve">definir parceiros, eventos, materiais e forma de participação nos eventos </t>
  </si>
  <si>
    <t>1 plano de participação elaborado</t>
  </si>
  <si>
    <t>efetivar a participação no evento</t>
  </si>
  <si>
    <t>22 a 27</t>
  </si>
  <si>
    <t>utilização em 2 eventos</t>
  </si>
  <si>
    <t>Promover debates periódicos sobre mecanismos de pagamento por serviços ambientais, práticas ambientais sustentáveis e legislação Ambiental (1,5 evento/ano)</t>
  </si>
  <si>
    <t xml:space="preserve">Realizar um evento a cada 3 anos de pagamento de serviços ambientais, práticas ambientais sustentáveis e legislação Ambiental  pertinente para agricultores </t>
  </si>
  <si>
    <t xml:space="preserve"> 1 evento</t>
  </si>
  <si>
    <t>Realizar debate bianual entre os órgãos públicos sobre legislação ambiental (interpretação/aplicação/parcerias)</t>
  </si>
  <si>
    <t>21, 23, 25 e 27</t>
  </si>
  <si>
    <t>sem recurso Fehidro de investimento</t>
  </si>
  <si>
    <t>Fomentar planos e programas municipais permanentes de educação ambiental ( 2 programas/planos a cada 4 anos)</t>
  </si>
  <si>
    <t xml:space="preserve">Inserir tema no debate periódico entre os órgãos públicos. Realizar evento a cada início de mandato com os diretores municipais de meio ambiente e educação, diretorias regionais de ensino, coordenadoria de educação ambiental e outros parceiros. </t>
  </si>
  <si>
    <t>Produzir série didática com materiais educativos e informativos sobre educação ambiental e recursos hídricos, com identidade local,  para população leiga, em linguagem acessível e lúdica ( 1 temática a cada 2 anos)</t>
  </si>
  <si>
    <t>temática recursos hídricos ( bacia do ribeira em mapas – situação e gestão – a bacia toda e por município)</t>
  </si>
  <si>
    <t>20 a 22</t>
  </si>
  <si>
    <t>1 material</t>
  </si>
  <si>
    <t>Atualizar Plano Diretor de Educação ambiental e criar rede de educação ambiental do CBH-RB</t>
  </si>
  <si>
    <t>Atualizar e revisar Plano Diretor de Educação ambiental</t>
  </si>
  <si>
    <t>Realizar levantamento das ações de educação ambiental realizadas na UGRHI 11 desde a última atualização do Plano Diretor e diagnosticar os espaços coletivos de educação ambiental – coletivo educador e jovem, pontos de cultura, salas verdes, fóruns, ecoturismo,  ONGs, associações, cooperativas, fóruns e conselhos, unidades de conservação, etc</t>
  </si>
  <si>
    <t>1 levantamento/diagnóstico</t>
  </si>
  <si>
    <t>articular os espaços  educativos via site e ações presenciais</t>
  </si>
  <si>
    <t>21 a 27</t>
  </si>
  <si>
    <t>20 comunicações (mails, telefonemas, reuniões) realizadas  com os espaços educativos levantados</t>
  </si>
  <si>
    <t>Ampliar comunicação  do CBH internamente e com público em geral (plano de comunicação elaborado)</t>
  </si>
  <si>
    <t>Realizar  oficinas de capacitação em recursos hídricos para educadores (1 ação/mun/8anos= 3 ações /ano + 1 regional a cada 4 anos)</t>
  </si>
  <si>
    <t xml:space="preserve">Realizar  capacitação e orientação  nos temas e públicos prioritários </t>
  </si>
  <si>
    <t>Incentivar e fomentar a criação de centros e espaços de Educação Ambiental.(2 espaços criados e/ou adequados a cada 4 anos)</t>
  </si>
  <si>
    <t>8.3</t>
  </si>
  <si>
    <t>utilizar ferramentas de comunicação existentes: site, redes sociais, rádio/TV, mails</t>
  </si>
  <si>
    <t>CBH-RB</t>
  </si>
  <si>
    <t>atualização de 1 site e operação de 2 mídias sociais</t>
  </si>
  <si>
    <t>elaboração de releases, boletins informativos e operação das ferramentas de comunicação</t>
  </si>
  <si>
    <t>21 e 23</t>
  </si>
  <si>
    <t>Elaboração de plano de comunicação do CBH-RB (diagnóstico e metas/ações)</t>
  </si>
  <si>
    <t>Realizar oficinas nos municípios da UGRHI 11 e oficinas regionais periódicas</t>
  </si>
  <si>
    <t xml:space="preserve"> 21 ,23, 25 e 27</t>
  </si>
  <si>
    <t>1 oficina</t>
  </si>
  <si>
    <t>Realizar oficinas de capacitação dos assuntos constantes do plano de bacia via projetos Fehidro</t>
  </si>
  <si>
    <t>20 ,22 24 ,25</t>
  </si>
  <si>
    <t>?</t>
  </si>
  <si>
    <t xml:space="preserve">Reproduzir material de apoio (kit água) </t>
  </si>
  <si>
    <t>21,23,25,27</t>
  </si>
  <si>
    <t>1 kit água</t>
  </si>
  <si>
    <t>Adequar e equipar os centros e espaços de Educação Ambiental</t>
  </si>
  <si>
    <t>20,23,25,27</t>
  </si>
  <si>
    <t>1 centro de educação ambiental</t>
  </si>
  <si>
    <t>$200 cada
$ 20000/por há</t>
  </si>
  <si>
    <t>COMO FOI LANÇADO NO PLANO DE AÇÃO E PROGRAMA DE INVESTIMENTO 2020-2023</t>
  </si>
  <si>
    <t>Enquadram.
SubPDC</t>
  </si>
  <si>
    <t>Metas/Recursos financeiros</t>
  </si>
  <si>
    <t>Obs.</t>
  </si>
  <si>
    <t>4.2</t>
  </si>
  <si>
    <t>Total</t>
  </si>
  <si>
    <t>1.2</t>
  </si>
  <si>
    <t>Sem recurso</t>
  </si>
  <si>
    <t>Outra
(Fundo 
Internac.)</t>
  </si>
  <si>
    <t>Outra
(SAA)</t>
  </si>
  <si>
    <t>8.2</t>
  </si>
  <si>
    <t>Outra
(SAA e parceiros)</t>
  </si>
  <si>
    <t>1.1</t>
  </si>
  <si>
    <t>Cobrança</t>
  </si>
  <si>
    <t>Outra
(fundos Internac.)</t>
  </si>
  <si>
    <t>Contratado</t>
  </si>
  <si>
    <t>Contratado
Deve executar em 2020</t>
  </si>
  <si>
    <t>Outra
(CBH e parceiros)</t>
  </si>
  <si>
    <t>Outra
(Tesouro)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</si>
</sst>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#,##0.0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164" fontId="0" fillId="2" borderId="7" xfId="0" applyNumberFormat="1" applyFont="1" applyFill="1" applyBorder="1"/>
    <xf numFmtId="0" fontId="0" fillId="2" borderId="10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4" xfId="0" applyFont="1" applyFill="1" applyBorder="1"/>
    <xf numFmtId="164" fontId="0" fillId="2" borderId="4" xfId="0" applyNumberFormat="1" applyFont="1" applyFill="1" applyBorder="1"/>
    <xf numFmtId="0" fontId="0" fillId="2" borderId="14" xfId="0" applyNumberFormat="1" applyFont="1" applyFill="1" applyBorder="1" applyAlignment="1">
      <alignment wrapText="1"/>
    </xf>
    <xf numFmtId="0" fontId="4" fillId="2" borderId="1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/>
    <xf numFmtId="0" fontId="0" fillId="2" borderId="7" xfId="0" applyFont="1" applyFill="1" applyBorder="1" applyAlignment="1">
      <alignment wrapText="1"/>
    </xf>
    <xf numFmtId="0" fontId="0" fillId="2" borderId="10" xfId="0" applyNumberFormat="1" applyFont="1" applyFill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8" xfId="0" applyFont="1" applyFill="1" applyBorder="1"/>
    <xf numFmtId="0" fontId="0" fillId="2" borderId="9" xfId="0" applyFont="1" applyFill="1" applyBorder="1"/>
    <xf numFmtId="164" fontId="0" fillId="2" borderId="9" xfId="0" applyNumberFormat="1" applyFont="1" applyFill="1" applyBorder="1"/>
    <xf numFmtId="0" fontId="0" fillId="2" borderId="19" xfId="0" applyFont="1" applyFill="1" applyBorder="1"/>
    <xf numFmtId="0" fontId="0" fillId="2" borderId="17" xfId="0" applyFont="1" applyFill="1" applyBorder="1" applyAlignment="1">
      <alignment horizontal="center" vertical="center" wrapText="1"/>
    </xf>
    <xf numFmtId="0" fontId="0" fillId="2" borderId="21" xfId="0" applyFont="1" applyFill="1" applyBorder="1"/>
    <xf numFmtId="0" fontId="0" fillId="2" borderId="22" xfId="0" applyFont="1" applyFill="1" applyBorder="1"/>
    <xf numFmtId="164" fontId="0" fillId="2" borderId="22" xfId="0" applyNumberFormat="1" applyFont="1" applyFill="1" applyBorder="1"/>
    <xf numFmtId="0" fontId="0" fillId="2" borderId="23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0" fillId="2" borderId="24" xfId="0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0" fillId="2" borderId="6" xfId="0" applyFont="1" applyFill="1" applyBorder="1"/>
    <xf numFmtId="0" fontId="0" fillId="2" borderId="6" xfId="0" applyFont="1" applyFill="1" applyBorder="1" applyAlignment="1">
      <alignment vertical="center" wrapText="1"/>
    </xf>
    <xf numFmtId="0" fontId="0" fillId="0" borderId="27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9" xfId="0" applyFont="1" applyBorder="1" applyAlignment="1">
      <alignment vertical="top"/>
    </xf>
    <xf numFmtId="0" fontId="0" fillId="0" borderId="18" xfId="0" applyFont="1" applyBorder="1" applyAlignment="1">
      <alignment vertical="top" wrapText="1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 applyAlignment="1">
      <alignment wrapText="1"/>
    </xf>
    <xf numFmtId="0" fontId="0" fillId="0" borderId="19" xfId="0" applyBorder="1" applyAlignment="1">
      <alignment wrapText="1"/>
    </xf>
    <xf numFmtId="0" fontId="4" fillId="0" borderId="22" xfId="0" applyFont="1" applyFill="1" applyBorder="1" applyAlignment="1">
      <alignment horizontal="justify" vertical="center" wrapText="1"/>
    </xf>
    <xf numFmtId="0" fontId="4" fillId="0" borderId="22" xfId="0" applyFont="1" applyBorder="1" applyAlignment="1">
      <alignment vertical="top"/>
    </xf>
    <xf numFmtId="0" fontId="0" fillId="0" borderId="31" xfId="0" applyFont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wrapText="1"/>
    </xf>
    <xf numFmtId="0" fontId="4" fillId="0" borderId="9" xfId="0" applyFont="1" applyFill="1" applyBorder="1" applyAlignment="1">
      <alignment horizontal="left" vertical="top" wrapText="1"/>
    </xf>
    <xf numFmtId="0" fontId="0" fillId="0" borderId="9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top" wrapText="1"/>
    </xf>
    <xf numFmtId="0" fontId="0" fillId="0" borderId="22" xfId="0" applyFont="1" applyBorder="1" applyAlignment="1">
      <alignment horizontal="center" vertical="center" wrapText="1"/>
    </xf>
    <xf numFmtId="0" fontId="0" fillId="0" borderId="32" xfId="0" applyBorder="1"/>
    <xf numFmtId="165" fontId="0" fillId="0" borderId="32" xfId="0" applyNumberFormat="1" applyBorder="1" applyAlignment="1">
      <alignment wrapText="1"/>
    </xf>
    <xf numFmtId="0" fontId="0" fillId="0" borderId="33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165" fontId="0" fillId="0" borderId="7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34" xfId="0" applyFill="1" applyBorder="1" applyAlignment="1">
      <alignment wrapText="1"/>
    </xf>
    <xf numFmtId="0" fontId="4" fillId="3" borderId="9" xfId="0" applyFont="1" applyFill="1" applyBorder="1" applyAlignment="1">
      <alignment horizontal="justify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vertical="top" wrapText="1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6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37" xfId="0" applyBorder="1" applyAlignment="1">
      <alignment wrapText="1"/>
    </xf>
    <xf numFmtId="0" fontId="0" fillId="0" borderId="22" xfId="0" applyBorder="1"/>
    <xf numFmtId="0" fontId="0" fillId="0" borderId="22" xfId="0" applyBorder="1" applyAlignment="1">
      <alignment wrapText="1"/>
    </xf>
    <xf numFmtId="0" fontId="0" fillId="2" borderId="22" xfId="0" applyFill="1" applyBorder="1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165" fontId="0" fillId="0" borderId="22" xfId="0" applyNumberFormat="1" applyBorder="1" applyAlignment="1">
      <alignment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0" fillId="0" borderId="8" xfId="0" applyFont="1" applyBorder="1" applyAlignment="1">
      <alignment vertical="top" wrapText="1"/>
    </xf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165" fontId="0" fillId="2" borderId="7" xfId="0" applyNumberFormat="1" applyFill="1" applyBorder="1" applyAlignment="1">
      <alignment wrapText="1"/>
    </xf>
    <xf numFmtId="0" fontId="4" fillId="2" borderId="32" xfId="0" applyFont="1" applyFill="1" applyBorder="1" applyAlignment="1">
      <alignment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vertical="top" wrapText="1"/>
    </xf>
    <xf numFmtId="0" fontId="0" fillId="2" borderId="32" xfId="0" applyFill="1" applyBorder="1" applyAlignment="1">
      <alignment horizontal="center"/>
    </xf>
    <xf numFmtId="0" fontId="0" fillId="2" borderId="32" xfId="0" applyFill="1" applyBorder="1"/>
    <xf numFmtId="165" fontId="0" fillId="2" borderId="32" xfId="0" applyNumberFormat="1" applyFill="1" applyBorder="1" applyAlignment="1">
      <alignment wrapText="1"/>
    </xf>
    <xf numFmtId="0" fontId="0" fillId="2" borderId="33" xfId="0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165" fontId="0" fillId="2" borderId="1" xfId="0" applyNumberFormat="1" applyFill="1" applyBorder="1" applyAlignment="1">
      <alignment wrapText="1"/>
    </xf>
    <xf numFmtId="0" fontId="0" fillId="0" borderId="32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9" xfId="0" applyFill="1" applyBorder="1" applyAlignment="1">
      <alignment wrapText="1"/>
    </xf>
    <xf numFmtId="165" fontId="0" fillId="2" borderId="9" xfId="0" applyNumberFormat="1" applyFill="1" applyBorder="1" applyAlignment="1">
      <alignment wrapText="1"/>
    </xf>
    <xf numFmtId="0" fontId="4" fillId="3" borderId="22" xfId="0" applyFont="1" applyFill="1" applyBorder="1" applyAlignment="1">
      <alignment horizontal="justify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vertical="top" wrapText="1"/>
    </xf>
    <xf numFmtId="0" fontId="0" fillId="3" borderId="22" xfId="0" applyFill="1" applyBorder="1" applyAlignment="1">
      <alignment horizontal="center"/>
    </xf>
    <xf numFmtId="0" fontId="0" fillId="3" borderId="22" xfId="0" applyFill="1" applyBorder="1" applyAlignment="1">
      <alignment wrapText="1"/>
    </xf>
    <xf numFmtId="165" fontId="0" fillId="3" borderId="22" xfId="0" applyNumberFormat="1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2" fillId="0" borderId="28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justify" vertical="center" wrapText="1"/>
    </xf>
    <xf numFmtId="0" fontId="0" fillId="0" borderId="9" xfId="0" applyFont="1" applyFill="1" applyBorder="1" applyAlignment="1">
      <alignment horizontal="justify" vertical="center" wrapText="1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17" xfId="0" applyBorder="1" applyAlignment="1">
      <alignment wrapText="1"/>
    </xf>
    <xf numFmtId="165" fontId="0" fillId="2" borderId="22" xfId="0" applyNumberForma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2" borderId="5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4" fillId="0" borderId="29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K2" sqref="K2:R4"/>
    </sheetView>
  </sheetViews>
  <sheetFormatPr defaultRowHeight="15" x14ac:dyDescent="0.25"/>
  <cols>
    <col min="1" max="1" width="32" customWidth="1"/>
    <col min="2" max="2" width="41.7109375" customWidth="1"/>
    <col min="3" max="3" width="19" customWidth="1"/>
    <col min="8" max="8" width="12.28515625" bestFit="1" customWidth="1"/>
    <col min="10" max="10" width="12.42578125" customWidth="1"/>
    <col min="11" max="11" width="11.7109375" customWidth="1"/>
    <col min="12" max="16" width="10.140625" bestFit="1" customWidth="1"/>
    <col min="17" max="17" width="10" customWidth="1"/>
  </cols>
  <sheetData>
    <row r="1" spans="1:18" ht="18.75" x14ac:dyDescent="0.3">
      <c r="A1" s="1" t="s">
        <v>0</v>
      </c>
    </row>
    <row r="2" spans="1:18" x14ac:dyDescent="0.25">
      <c r="K2" s="151" t="s">
        <v>113</v>
      </c>
    </row>
    <row r="3" spans="1:18" ht="15.75" thickBot="1" x14ac:dyDescent="0.3">
      <c r="D3" s="128" t="s">
        <v>1</v>
      </c>
      <c r="E3" s="128"/>
      <c r="F3" s="128"/>
      <c r="G3" s="128"/>
      <c r="H3" s="128" t="s">
        <v>2</v>
      </c>
      <c r="I3" s="128"/>
      <c r="K3" s="149" t="s">
        <v>114</v>
      </c>
      <c r="L3" s="150" t="s">
        <v>115</v>
      </c>
      <c r="M3" s="150"/>
      <c r="N3" s="150"/>
      <c r="O3" s="150"/>
      <c r="P3" s="155"/>
    </row>
    <row r="4" spans="1:18" ht="19.5" thickBot="1" x14ac:dyDescent="0.35">
      <c r="A4" s="3" t="s">
        <v>3</v>
      </c>
      <c r="B4" s="3" t="s">
        <v>4</v>
      </c>
      <c r="C4" s="3" t="s">
        <v>5</v>
      </c>
      <c r="D4" s="5">
        <v>2020</v>
      </c>
      <c r="E4" s="5">
        <v>2021</v>
      </c>
      <c r="F4" s="5">
        <v>2022</v>
      </c>
      <c r="G4" s="5">
        <v>2023</v>
      </c>
      <c r="H4" s="6" t="s">
        <v>7</v>
      </c>
      <c r="I4" s="6" t="s">
        <v>8</v>
      </c>
      <c r="K4" s="150"/>
      <c r="L4" s="5">
        <v>2020</v>
      </c>
      <c r="M4" s="5">
        <v>2021</v>
      </c>
      <c r="N4" s="5">
        <v>2022</v>
      </c>
      <c r="O4" s="5">
        <v>2023</v>
      </c>
      <c r="P4" s="5" t="s">
        <v>118</v>
      </c>
      <c r="Q4" s="152" t="s">
        <v>8</v>
      </c>
      <c r="R4" s="152" t="s">
        <v>116</v>
      </c>
    </row>
    <row r="5" spans="1:18" ht="75.75" thickBot="1" x14ac:dyDescent="0.3">
      <c r="A5" s="129" t="s">
        <v>9</v>
      </c>
      <c r="B5" s="37" t="s">
        <v>10</v>
      </c>
      <c r="C5" s="7" t="s">
        <v>11</v>
      </c>
      <c r="D5" s="8"/>
      <c r="E5" s="8" t="s">
        <v>13</v>
      </c>
      <c r="F5" s="8"/>
      <c r="G5" s="8" t="s">
        <v>13</v>
      </c>
      <c r="H5" s="9">
        <v>300000</v>
      </c>
      <c r="I5" s="10"/>
      <c r="J5" t="s">
        <v>31</v>
      </c>
      <c r="K5" s="154" t="s">
        <v>117</v>
      </c>
      <c r="L5" s="159">
        <v>300000</v>
      </c>
      <c r="M5" s="159"/>
      <c r="N5" s="159">
        <v>300000</v>
      </c>
      <c r="O5" s="159"/>
      <c r="P5" s="159">
        <f>SUM(L5:O5)</f>
        <v>600000</v>
      </c>
      <c r="Q5" s="161" t="s">
        <v>121</v>
      </c>
      <c r="R5" s="163"/>
    </row>
    <row r="6" spans="1:18" ht="45.75" thickBot="1" x14ac:dyDescent="0.3">
      <c r="A6" s="130"/>
      <c r="B6" s="11" t="s">
        <v>14</v>
      </c>
      <c r="C6" s="12" t="s">
        <v>15</v>
      </c>
      <c r="D6" s="13"/>
      <c r="E6" s="13"/>
      <c r="F6" s="8" t="s">
        <v>13</v>
      </c>
      <c r="G6" s="13"/>
      <c r="H6" s="14"/>
      <c r="I6" s="15" t="s">
        <v>16</v>
      </c>
      <c r="K6" s="154" t="s">
        <v>117</v>
      </c>
      <c r="L6" s="160"/>
      <c r="M6" s="160"/>
      <c r="N6" s="160"/>
      <c r="O6" s="160"/>
      <c r="P6" s="160"/>
      <c r="Q6" s="162"/>
      <c r="R6" s="164"/>
    </row>
    <row r="7" spans="1:18" ht="90.75" thickBot="1" x14ac:dyDescent="0.3">
      <c r="A7" s="16" t="s">
        <v>17</v>
      </c>
      <c r="B7" s="17" t="s">
        <v>18</v>
      </c>
      <c r="C7" s="7" t="s">
        <v>19</v>
      </c>
      <c r="D7" s="18"/>
      <c r="E7" s="19" t="s">
        <v>20</v>
      </c>
      <c r="F7" s="8"/>
      <c r="G7" s="8"/>
      <c r="H7" s="9"/>
      <c r="I7" s="20" t="s">
        <v>16</v>
      </c>
      <c r="K7" s="154" t="s">
        <v>119</v>
      </c>
      <c r="L7" s="156"/>
      <c r="M7" s="156"/>
      <c r="N7" s="156"/>
      <c r="O7" s="156"/>
      <c r="P7" s="156">
        <f t="shared" ref="P6:P12" si="0">SUM(L7:O7)</f>
        <v>0</v>
      </c>
      <c r="Q7" s="153"/>
      <c r="R7" s="157" t="s">
        <v>120</v>
      </c>
    </row>
    <row r="8" spans="1:18" ht="30.75" thickBot="1" x14ac:dyDescent="0.3">
      <c r="A8" s="131" t="s">
        <v>21</v>
      </c>
      <c r="B8" s="21" t="s">
        <v>22</v>
      </c>
      <c r="C8" s="22" t="s">
        <v>23</v>
      </c>
      <c r="D8" s="23" t="s">
        <v>13</v>
      </c>
      <c r="E8" s="24"/>
      <c r="F8" s="24" t="s">
        <v>13</v>
      </c>
      <c r="G8" s="24"/>
      <c r="H8" s="25">
        <v>600000</v>
      </c>
      <c r="I8" s="26"/>
      <c r="J8" t="s">
        <v>32</v>
      </c>
      <c r="K8" s="154" t="s">
        <v>117</v>
      </c>
      <c r="L8" s="156">
        <v>300000</v>
      </c>
      <c r="M8" s="156"/>
      <c r="N8" s="156">
        <v>300000</v>
      </c>
      <c r="O8" s="156"/>
      <c r="P8" s="156">
        <f t="shared" si="0"/>
        <v>600000</v>
      </c>
      <c r="Q8" s="158" t="s">
        <v>122</v>
      </c>
      <c r="R8" s="157"/>
    </row>
    <row r="9" spans="1:18" ht="75.75" thickBot="1" x14ac:dyDescent="0.3">
      <c r="A9" s="132"/>
      <c r="B9" s="21" t="s">
        <v>24</v>
      </c>
      <c r="C9" s="27" t="s">
        <v>23</v>
      </c>
      <c r="D9" s="28" t="s">
        <v>13</v>
      </c>
      <c r="E9" s="29"/>
      <c r="F9" s="29"/>
      <c r="G9" s="29"/>
      <c r="H9" s="30">
        <v>200000</v>
      </c>
      <c r="I9" s="31"/>
      <c r="J9" t="s">
        <v>33</v>
      </c>
      <c r="K9" s="154" t="s">
        <v>123</v>
      </c>
      <c r="L9" s="156"/>
      <c r="M9" s="156">
        <v>200000</v>
      </c>
      <c r="N9" s="156"/>
      <c r="O9" s="156"/>
      <c r="P9" s="156">
        <f t="shared" si="0"/>
        <v>200000</v>
      </c>
      <c r="Q9" s="158" t="s">
        <v>124</v>
      </c>
      <c r="R9" s="157"/>
    </row>
    <row r="10" spans="1:18" ht="45" x14ac:dyDescent="0.25">
      <c r="A10" s="133" t="s">
        <v>25</v>
      </c>
      <c r="B10" s="32" t="s">
        <v>26</v>
      </c>
      <c r="C10" s="22" t="s">
        <v>23</v>
      </c>
      <c r="D10" s="33"/>
      <c r="E10" s="24" t="s">
        <v>13</v>
      </c>
      <c r="F10" s="24"/>
      <c r="G10" s="24" t="s">
        <v>13</v>
      </c>
      <c r="H10" s="25">
        <v>400000</v>
      </c>
      <c r="I10" s="26"/>
      <c r="J10" s="148" t="s">
        <v>112</v>
      </c>
      <c r="K10" s="154" t="s">
        <v>117</v>
      </c>
      <c r="L10" s="156"/>
      <c r="M10" s="156">
        <v>200000</v>
      </c>
      <c r="N10" s="156"/>
      <c r="O10" s="156">
        <v>200000</v>
      </c>
      <c r="P10" s="156">
        <f t="shared" si="0"/>
        <v>400000</v>
      </c>
      <c r="Q10" s="158" t="s">
        <v>121</v>
      </c>
      <c r="R10" s="157"/>
    </row>
    <row r="11" spans="1:18" ht="30.75" thickBot="1" x14ac:dyDescent="0.3">
      <c r="A11" s="134"/>
      <c r="B11" s="34" t="s">
        <v>27</v>
      </c>
      <c r="C11" s="27" t="s">
        <v>23</v>
      </c>
      <c r="D11" s="28"/>
      <c r="E11" s="29"/>
      <c r="F11" s="21" t="s">
        <v>28</v>
      </c>
      <c r="G11" s="29"/>
      <c r="H11" s="30">
        <v>300000</v>
      </c>
      <c r="I11" s="31"/>
      <c r="K11" s="154" t="s">
        <v>125</v>
      </c>
      <c r="L11" s="156"/>
      <c r="M11" s="156"/>
      <c r="N11" s="156">
        <v>300000</v>
      </c>
      <c r="O11" s="156"/>
      <c r="P11" s="156">
        <f t="shared" si="0"/>
        <v>300000</v>
      </c>
      <c r="Q11" s="153" t="s">
        <v>126</v>
      </c>
      <c r="R11" s="157"/>
    </row>
    <row r="12" spans="1:18" ht="45.75" thickBot="1" x14ac:dyDescent="0.3">
      <c r="A12" s="35" t="s">
        <v>29</v>
      </c>
      <c r="B12" s="17" t="s">
        <v>30</v>
      </c>
      <c r="C12" s="7" t="s">
        <v>23</v>
      </c>
      <c r="D12" s="36" t="s">
        <v>13</v>
      </c>
      <c r="E12" s="8"/>
      <c r="F12" s="8"/>
      <c r="G12" s="8"/>
      <c r="H12" s="9">
        <v>300000</v>
      </c>
      <c r="I12" s="10"/>
      <c r="K12" s="154" t="s">
        <v>117</v>
      </c>
      <c r="L12" s="156">
        <v>250000</v>
      </c>
      <c r="M12" s="156"/>
      <c r="N12" s="156"/>
      <c r="O12" s="156"/>
      <c r="P12" s="156">
        <f t="shared" si="0"/>
        <v>250000</v>
      </c>
      <c r="Q12" s="153" t="s">
        <v>126</v>
      </c>
      <c r="R12" s="157"/>
    </row>
  </sheetData>
  <mergeCells count="14">
    <mergeCell ref="Q5:Q6"/>
    <mergeCell ref="R5:R6"/>
    <mergeCell ref="K3:K4"/>
    <mergeCell ref="L3:O3"/>
    <mergeCell ref="L5:L6"/>
    <mergeCell ref="N5:N6"/>
    <mergeCell ref="P5:P6"/>
    <mergeCell ref="M5:M6"/>
    <mergeCell ref="O5:O6"/>
    <mergeCell ref="D3:G3"/>
    <mergeCell ref="H3:I3"/>
    <mergeCell ref="A5:A6"/>
    <mergeCell ref="A8:A9"/>
    <mergeCell ref="A10:A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C17" workbookViewId="0">
      <selection activeCell="Q27" sqref="Q27"/>
    </sheetView>
  </sheetViews>
  <sheetFormatPr defaultRowHeight="15" x14ac:dyDescent="0.25"/>
  <cols>
    <col min="1" max="1" width="8.140625" customWidth="1"/>
    <col min="2" max="2" width="48.5703125" customWidth="1"/>
    <col min="3" max="3" width="52.5703125" customWidth="1"/>
    <col min="6" max="6" width="13.140625" customWidth="1"/>
    <col min="7" max="7" width="11.7109375" customWidth="1"/>
    <col min="8" max="8" width="13.140625" customWidth="1"/>
    <col min="9" max="9" width="10.7109375" customWidth="1"/>
    <col min="10" max="10" width="11.140625" customWidth="1"/>
    <col min="11" max="11" width="12.7109375" bestFit="1" customWidth="1"/>
    <col min="15" max="15" width="13.42578125" customWidth="1"/>
    <col min="16" max="19" width="10.140625" bestFit="1" customWidth="1"/>
    <col min="20" max="20" width="10" customWidth="1"/>
    <col min="21" max="21" width="10.5703125" customWidth="1"/>
    <col min="22" max="22" width="11.42578125" customWidth="1"/>
  </cols>
  <sheetData>
    <row r="1" spans="1:22" ht="18.75" x14ac:dyDescent="0.3">
      <c r="A1" s="1" t="s">
        <v>34</v>
      </c>
      <c r="O1" s="151" t="s">
        <v>113</v>
      </c>
    </row>
    <row r="2" spans="1:22" ht="29.25" thickBot="1" x14ac:dyDescent="0.5">
      <c r="A2" s="143"/>
      <c r="B2" s="143"/>
      <c r="C2" s="143"/>
      <c r="G2" s="128" t="s">
        <v>1</v>
      </c>
      <c r="H2" s="128"/>
      <c r="I2" s="128"/>
      <c r="J2" s="128"/>
      <c r="K2" s="128" t="s">
        <v>2</v>
      </c>
      <c r="L2" s="128"/>
      <c r="O2" s="165" t="s">
        <v>114</v>
      </c>
      <c r="P2" s="128" t="s">
        <v>115</v>
      </c>
      <c r="Q2" s="128"/>
      <c r="R2" s="128"/>
      <c r="S2" s="128"/>
      <c r="T2" s="2"/>
      <c r="U2" s="81"/>
      <c r="V2" s="81"/>
    </row>
    <row r="3" spans="1:22" ht="38.25" thickBot="1" x14ac:dyDescent="0.35">
      <c r="A3" s="38" t="s">
        <v>35</v>
      </c>
      <c r="B3" s="3" t="s">
        <v>3</v>
      </c>
      <c r="C3" s="3" t="s">
        <v>4</v>
      </c>
      <c r="D3" s="39" t="s">
        <v>5</v>
      </c>
      <c r="E3" s="40" t="s">
        <v>36</v>
      </c>
      <c r="F3" s="4" t="s">
        <v>6</v>
      </c>
      <c r="G3" s="5">
        <v>2020</v>
      </c>
      <c r="H3" s="5">
        <v>2021</v>
      </c>
      <c r="I3" s="5">
        <v>2022</v>
      </c>
      <c r="J3" s="5">
        <v>2023</v>
      </c>
      <c r="K3" s="6" t="s">
        <v>7</v>
      </c>
      <c r="L3" s="6" t="s">
        <v>8</v>
      </c>
      <c r="O3" s="128"/>
      <c r="P3" s="166">
        <v>2020</v>
      </c>
      <c r="Q3" s="166">
        <v>2021</v>
      </c>
      <c r="R3" s="166">
        <v>2022</v>
      </c>
      <c r="S3" s="166">
        <v>2023</v>
      </c>
      <c r="T3" s="166" t="s">
        <v>118</v>
      </c>
      <c r="U3" s="152" t="s">
        <v>8</v>
      </c>
      <c r="V3" s="152" t="s">
        <v>116</v>
      </c>
    </row>
    <row r="4" spans="1:22" ht="180.75" thickBot="1" x14ac:dyDescent="0.3">
      <c r="A4" s="135" t="s">
        <v>37</v>
      </c>
      <c r="B4" s="138" t="s">
        <v>38</v>
      </c>
      <c r="C4" s="41" t="s">
        <v>39</v>
      </c>
      <c r="D4" s="42" t="s">
        <v>23</v>
      </c>
      <c r="E4" s="43" t="s">
        <v>12</v>
      </c>
      <c r="F4" s="44" t="s">
        <v>40</v>
      </c>
      <c r="G4" s="45" t="s">
        <v>13</v>
      </c>
      <c r="H4" s="45" t="s">
        <v>13</v>
      </c>
      <c r="I4" s="45" t="s">
        <v>13</v>
      </c>
      <c r="J4" s="45" t="s">
        <v>13</v>
      </c>
      <c r="K4" s="46">
        <v>800</v>
      </c>
      <c r="L4" s="47"/>
      <c r="M4" t="s">
        <v>41</v>
      </c>
      <c r="O4" s="154" t="s">
        <v>123</v>
      </c>
      <c r="P4" s="156">
        <v>200000</v>
      </c>
      <c r="Q4" s="156">
        <v>200000</v>
      </c>
      <c r="R4" s="156">
        <v>200000</v>
      </c>
      <c r="S4" s="156">
        <v>200000</v>
      </c>
      <c r="T4" s="156">
        <f>SUM(P4:S4)</f>
        <v>800000</v>
      </c>
      <c r="U4" s="158" t="s">
        <v>127</v>
      </c>
      <c r="V4" s="157"/>
    </row>
    <row r="5" spans="1:22" ht="105.75" thickBot="1" x14ac:dyDescent="0.3">
      <c r="A5" s="135"/>
      <c r="B5" s="140"/>
      <c r="C5" s="48" t="s">
        <v>42</v>
      </c>
      <c r="D5" s="49" t="s">
        <v>43</v>
      </c>
      <c r="E5" s="50" t="s">
        <v>12</v>
      </c>
      <c r="F5" s="51" t="s">
        <v>40</v>
      </c>
      <c r="G5" s="45" t="s">
        <v>13</v>
      </c>
      <c r="H5" s="45" t="s">
        <v>13</v>
      </c>
      <c r="I5" s="45" t="s">
        <v>13</v>
      </c>
      <c r="J5" s="45" t="s">
        <v>13</v>
      </c>
      <c r="K5" s="46" t="s">
        <v>44</v>
      </c>
      <c r="L5" s="52" t="s">
        <v>45</v>
      </c>
      <c r="O5" s="154" t="s">
        <v>123</v>
      </c>
      <c r="P5" s="156"/>
      <c r="Q5" s="156"/>
      <c r="R5" s="156"/>
      <c r="S5" s="156"/>
      <c r="T5" s="156">
        <f t="shared" ref="T5:T26" si="0">SUM(P5:S5)</f>
        <v>0</v>
      </c>
      <c r="U5" s="153"/>
      <c r="V5" s="157" t="s">
        <v>120</v>
      </c>
    </row>
    <row r="6" spans="1:22" ht="30" x14ac:dyDescent="0.25">
      <c r="A6" s="135"/>
      <c r="B6" s="144" t="s">
        <v>46</v>
      </c>
      <c r="C6" s="53" t="s">
        <v>47</v>
      </c>
      <c r="D6" s="54" t="s">
        <v>48</v>
      </c>
      <c r="E6" s="43" t="s">
        <v>12</v>
      </c>
      <c r="F6" s="146" t="s">
        <v>49</v>
      </c>
      <c r="G6" s="45" t="s">
        <v>50</v>
      </c>
      <c r="H6" s="45" t="s">
        <v>50</v>
      </c>
      <c r="I6" s="45" t="s">
        <v>50</v>
      </c>
      <c r="J6" s="45" t="s">
        <v>50</v>
      </c>
      <c r="K6" s="46"/>
      <c r="L6" s="47" t="s">
        <v>51</v>
      </c>
      <c r="O6" s="154" t="s">
        <v>123</v>
      </c>
      <c r="P6" s="156"/>
      <c r="Q6" s="156"/>
      <c r="R6" s="156"/>
      <c r="S6" s="156"/>
      <c r="T6" s="156">
        <f t="shared" si="0"/>
        <v>0</v>
      </c>
      <c r="U6" s="153"/>
      <c r="V6" s="157" t="s">
        <v>120</v>
      </c>
    </row>
    <row r="7" spans="1:22" ht="30.75" thickBot="1" x14ac:dyDescent="0.3">
      <c r="A7" s="135"/>
      <c r="B7" s="145"/>
      <c r="C7" s="55" t="s">
        <v>52</v>
      </c>
      <c r="D7" s="56" t="s">
        <v>48</v>
      </c>
      <c r="E7" s="50" t="s">
        <v>12</v>
      </c>
      <c r="F7" s="147"/>
      <c r="G7" s="57" t="s">
        <v>50</v>
      </c>
      <c r="H7" s="57" t="s">
        <v>50</v>
      </c>
      <c r="I7" s="57" t="s">
        <v>50</v>
      </c>
      <c r="J7" s="57" t="s">
        <v>50</v>
      </c>
      <c r="K7" s="58"/>
      <c r="L7" s="59" t="s">
        <v>51</v>
      </c>
      <c r="O7" s="154" t="s">
        <v>123</v>
      </c>
      <c r="P7" s="156"/>
      <c r="Q7" s="156"/>
      <c r="R7" s="156"/>
      <c r="S7" s="156"/>
      <c r="T7" s="156">
        <f t="shared" si="0"/>
        <v>0</v>
      </c>
      <c r="U7" s="153"/>
      <c r="V7" s="157" t="s">
        <v>120</v>
      </c>
    </row>
    <row r="8" spans="1:22" ht="31.5" thickBot="1" x14ac:dyDescent="0.35">
      <c r="A8" s="60"/>
      <c r="B8" s="61" t="s">
        <v>53</v>
      </c>
      <c r="C8" s="62" t="s">
        <v>54</v>
      </c>
      <c r="D8" s="63" t="s">
        <v>23</v>
      </c>
      <c r="E8" s="64" t="s">
        <v>55</v>
      </c>
      <c r="F8" s="65" t="s">
        <v>49</v>
      </c>
      <c r="G8" s="66" t="s">
        <v>56</v>
      </c>
      <c r="H8" s="66" t="s">
        <v>56</v>
      </c>
      <c r="I8" s="66" t="s">
        <v>56</v>
      </c>
      <c r="J8" s="66" t="s">
        <v>56</v>
      </c>
      <c r="K8" s="67">
        <v>40000</v>
      </c>
      <c r="L8" s="68"/>
      <c r="M8" s="69" t="s">
        <v>57</v>
      </c>
      <c r="O8" s="154" t="s">
        <v>123</v>
      </c>
      <c r="P8" s="156"/>
      <c r="Q8" s="156"/>
      <c r="R8" s="156"/>
      <c r="S8" s="156"/>
      <c r="T8" s="156">
        <f t="shared" si="0"/>
        <v>0</v>
      </c>
      <c r="U8" s="153"/>
      <c r="V8" s="157" t="s">
        <v>120</v>
      </c>
    </row>
    <row r="9" spans="1:22" ht="75" x14ac:dyDescent="0.25">
      <c r="A9" s="135"/>
      <c r="B9" s="138" t="s">
        <v>58</v>
      </c>
      <c r="C9" s="70" t="s">
        <v>59</v>
      </c>
      <c r="D9" s="71" t="s">
        <v>23</v>
      </c>
      <c r="E9" s="72" t="s">
        <v>12</v>
      </c>
      <c r="F9" s="73" t="s">
        <v>60</v>
      </c>
      <c r="G9" s="74"/>
      <c r="H9" s="74" t="s">
        <v>61</v>
      </c>
      <c r="I9" s="74" t="s">
        <v>61</v>
      </c>
      <c r="J9" s="74" t="s">
        <v>61</v>
      </c>
      <c r="K9" s="75" t="s">
        <v>61</v>
      </c>
      <c r="L9" s="76"/>
      <c r="O9" s="154"/>
      <c r="P9" s="156"/>
      <c r="Q9" s="156"/>
      <c r="R9" s="156"/>
      <c r="S9" s="156"/>
      <c r="T9" s="156">
        <f t="shared" si="0"/>
        <v>0</v>
      </c>
      <c r="U9" s="153"/>
      <c r="V9" s="167" t="s">
        <v>129</v>
      </c>
    </row>
    <row r="10" spans="1:22" ht="45" x14ac:dyDescent="0.25">
      <c r="A10" s="135"/>
      <c r="B10" s="139"/>
      <c r="C10" s="77" t="s">
        <v>62</v>
      </c>
      <c r="D10" s="78" t="s">
        <v>48</v>
      </c>
      <c r="E10" s="79" t="s">
        <v>12</v>
      </c>
      <c r="F10" s="80">
        <v>21</v>
      </c>
      <c r="G10" s="81"/>
      <c r="H10" s="82" t="s">
        <v>63</v>
      </c>
      <c r="I10" s="82"/>
      <c r="J10" s="82"/>
      <c r="K10" s="83" t="s">
        <v>64</v>
      </c>
      <c r="L10" s="84"/>
      <c r="O10" s="154" t="s">
        <v>123</v>
      </c>
      <c r="P10" s="156"/>
      <c r="Q10" s="156"/>
      <c r="R10" s="156"/>
      <c r="S10" s="156"/>
      <c r="T10" s="156">
        <f t="shared" si="0"/>
        <v>0</v>
      </c>
      <c r="U10" s="153"/>
      <c r="V10" s="157" t="s">
        <v>120</v>
      </c>
    </row>
    <row r="11" spans="1:22" ht="45" x14ac:dyDescent="0.25">
      <c r="A11" s="135"/>
      <c r="B11" s="139"/>
      <c r="C11" s="77" t="s">
        <v>65</v>
      </c>
      <c r="D11" s="78" t="s">
        <v>48</v>
      </c>
      <c r="E11" s="79" t="s">
        <v>12</v>
      </c>
      <c r="F11" s="80">
        <v>21</v>
      </c>
      <c r="G11" s="81"/>
      <c r="H11" s="82" t="s">
        <v>66</v>
      </c>
      <c r="I11" s="82"/>
      <c r="J11" s="82"/>
      <c r="K11" s="83" t="s">
        <v>64</v>
      </c>
      <c r="L11" s="84"/>
      <c r="O11" s="154"/>
      <c r="P11" s="156"/>
      <c r="Q11" s="156"/>
      <c r="R11" s="156"/>
      <c r="S11" s="156"/>
      <c r="T11" s="156">
        <f t="shared" si="0"/>
        <v>0</v>
      </c>
      <c r="U11" s="153"/>
      <c r="V11" s="157" t="s">
        <v>120</v>
      </c>
    </row>
    <row r="12" spans="1:22" ht="45.75" thickBot="1" x14ac:dyDescent="0.3">
      <c r="A12" s="135"/>
      <c r="B12" s="140"/>
      <c r="C12" s="48" t="s">
        <v>67</v>
      </c>
      <c r="D12" s="56" t="s">
        <v>48</v>
      </c>
      <c r="E12" s="50" t="s">
        <v>12</v>
      </c>
      <c r="F12" s="51" t="s">
        <v>68</v>
      </c>
      <c r="G12" s="85"/>
      <c r="H12" s="86"/>
      <c r="I12" s="87" t="s">
        <v>69</v>
      </c>
      <c r="J12" s="87" t="s">
        <v>69</v>
      </c>
      <c r="K12" s="83" t="s">
        <v>64</v>
      </c>
      <c r="L12" s="52"/>
      <c r="O12" s="154"/>
      <c r="P12" s="156"/>
      <c r="Q12" s="156"/>
      <c r="R12" s="156"/>
      <c r="S12" s="156"/>
      <c r="T12" s="156">
        <f t="shared" si="0"/>
        <v>0</v>
      </c>
      <c r="U12" s="153"/>
      <c r="V12" s="157" t="s">
        <v>120</v>
      </c>
    </row>
    <row r="13" spans="1:22" ht="60" x14ac:dyDescent="0.25">
      <c r="A13" s="135" t="s">
        <v>37</v>
      </c>
      <c r="B13" s="138" t="s">
        <v>70</v>
      </c>
      <c r="C13" s="88" t="s">
        <v>71</v>
      </c>
      <c r="D13" s="54" t="s">
        <v>23</v>
      </c>
      <c r="E13" s="43" t="s">
        <v>12</v>
      </c>
      <c r="F13" s="89">
        <v>21</v>
      </c>
      <c r="G13" s="90"/>
      <c r="H13" s="90" t="s">
        <v>72</v>
      </c>
      <c r="I13" s="90"/>
      <c r="J13" s="90"/>
      <c r="K13" s="46">
        <v>100000</v>
      </c>
      <c r="L13" s="47"/>
      <c r="O13" s="154" t="s">
        <v>37</v>
      </c>
      <c r="P13" s="156"/>
      <c r="Q13" s="156">
        <v>1000</v>
      </c>
      <c r="R13" s="156"/>
      <c r="S13" s="156"/>
      <c r="T13" s="156">
        <f t="shared" si="0"/>
        <v>1000</v>
      </c>
      <c r="U13" s="158" t="s">
        <v>130</v>
      </c>
      <c r="V13" s="157"/>
    </row>
    <row r="14" spans="1:22" ht="60.75" thickBot="1" x14ac:dyDescent="0.3">
      <c r="A14" s="135"/>
      <c r="B14" s="140"/>
      <c r="C14" s="48" t="s">
        <v>73</v>
      </c>
      <c r="D14" s="56" t="s">
        <v>48</v>
      </c>
      <c r="E14" s="50" t="s">
        <v>12</v>
      </c>
      <c r="F14" s="91" t="s">
        <v>74</v>
      </c>
      <c r="G14" s="92" t="s">
        <v>50</v>
      </c>
      <c r="H14" s="92"/>
      <c r="I14" s="92" t="s">
        <v>50</v>
      </c>
      <c r="K14" s="93" t="s">
        <v>75</v>
      </c>
      <c r="L14" s="52"/>
      <c r="O14" s="154" t="s">
        <v>123</v>
      </c>
      <c r="P14" s="156"/>
      <c r="Q14" s="156"/>
      <c r="R14" s="156"/>
      <c r="S14" s="156"/>
      <c r="T14" s="156">
        <f t="shared" si="0"/>
        <v>0</v>
      </c>
      <c r="U14" s="153"/>
      <c r="V14" s="157" t="s">
        <v>120</v>
      </c>
    </row>
    <row r="15" spans="1:22" ht="75.75" thickBot="1" x14ac:dyDescent="0.35">
      <c r="A15" s="60" t="s">
        <v>37</v>
      </c>
      <c r="B15" s="94" t="s">
        <v>76</v>
      </c>
      <c r="C15" s="95" t="s">
        <v>77</v>
      </c>
      <c r="D15" s="63" t="s">
        <v>48</v>
      </c>
      <c r="E15" s="96" t="s">
        <v>12</v>
      </c>
      <c r="F15" s="65" t="s">
        <v>74</v>
      </c>
      <c r="G15" s="97"/>
      <c r="H15" s="97" t="s">
        <v>50</v>
      </c>
      <c r="I15" s="97"/>
      <c r="J15" s="97" t="s">
        <v>50</v>
      </c>
      <c r="K15" s="93" t="s">
        <v>75</v>
      </c>
      <c r="L15" s="68"/>
      <c r="O15" s="154" t="s">
        <v>123</v>
      </c>
      <c r="P15" s="156"/>
      <c r="Q15" s="156"/>
      <c r="R15" s="156"/>
      <c r="S15" s="156"/>
      <c r="T15" s="156">
        <f t="shared" si="0"/>
        <v>0</v>
      </c>
      <c r="U15" s="153"/>
      <c r="V15" s="157" t="s">
        <v>120</v>
      </c>
    </row>
    <row r="16" spans="1:22" ht="75.75" thickBot="1" x14ac:dyDescent="0.35">
      <c r="A16" s="121" t="s">
        <v>37</v>
      </c>
      <c r="B16" s="94" t="s">
        <v>78</v>
      </c>
      <c r="C16" s="95" t="s">
        <v>79</v>
      </c>
      <c r="D16" s="63" t="s">
        <v>23</v>
      </c>
      <c r="E16" s="96" t="s">
        <v>12</v>
      </c>
      <c r="F16" s="98" t="s">
        <v>80</v>
      </c>
      <c r="G16" s="99"/>
      <c r="H16" s="99"/>
      <c r="I16" s="99" t="s">
        <v>81</v>
      </c>
      <c r="J16" s="99"/>
      <c r="K16" s="100">
        <v>300000</v>
      </c>
      <c r="L16" s="68"/>
      <c r="O16" s="154" t="s">
        <v>123</v>
      </c>
      <c r="P16" s="156"/>
      <c r="Q16" s="156"/>
      <c r="R16" s="156">
        <v>300000</v>
      </c>
      <c r="S16" s="156"/>
      <c r="T16" s="156">
        <f t="shared" si="0"/>
        <v>300000</v>
      </c>
      <c r="U16" s="158" t="s">
        <v>130</v>
      </c>
      <c r="V16" s="157"/>
    </row>
    <row r="17" spans="1:22" x14ac:dyDescent="0.25">
      <c r="A17" s="135"/>
      <c r="B17" s="141" t="s">
        <v>82</v>
      </c>
      <c r="C17" s="101" t="s">
        <v>83</v>
      </c>
      <c r="D17" s="102" t="s">
        <v>23</v>
      </c>
      <c r="E17" s="103" t="s">
        <v>12</v>
      </c>
      <c r="F17" s="104">
        <v>22</v>
      </c>
      <c r="G17" s="105"/>
      <c r="I17" s="57" t="s">
        <v>13</v>
      </c>
      <c r="J17" s="57"/>
      <c r="K17" s="106">
        <v>250000</v>
      </c>
      <c r="L17" s="107"/>
      <c r="O17" s="154" t="s">
        <v>125</v>
      </c>
      <c r="P17" s="156"/>
      <c r="Q17" s="156"/>
      <c r="R17" s="156">
        <v>300000</v>
      </c>
      <c r="S17" s="156"/>
      <c r="T17" s="156">
        <f t="shared" si="0"/>
        <v>300000</v>
      </c>
      <c r="U17" s="153" t="s">
        <v>126</v>
      </c>
      <c r="V17" s="157"/>
    </row>
    <row r="18" spans="1:22" ht="105" x14ac:dyDescent="0.25">
      <c r="A18" s="135"/>
      <c r="B18" s="141"/>
      <c r="C18" s="108" t="s">
        <v>84</v>
      </c>
      <c r="D18" s="78" t="s">
        <v>23</v>
      </c>
      <c r="E18" s="79" t="s">
        <v>12</v>
      </c>
      <c r="F18" s="80">
        <v>20</v>
      </c>
      <c r="G18" s="82" t="s">
        <v>85</v>
      </c>
      <c r="H18" s="81"/>
      <c r="I18" s="81"/>
      <c r="J18" s="81"/>
      <c r="K18" s="109">
        <v>100000</v>
      </c>
      <c r="L18" s="84"/>
      <c r="O18" s="154" t="s">
        <v>125</v>
      </c>
      <c r="P18" s="156">
        <v>100000</v>
      </c>
      <c r="Q18" s="156"/>
      <c r="R18" s="156"/>
      <c r="S18" s="156"/>
      <c r="T18" s="156">
        <f t="shared" si="0"/>
        <v>100000</v>
      </c>
      <c r="U18" s="158" t="s">
        <v>131</v>
      </c>
      <c r="V18" s="157"/>
    </row>
    <row r="19" spans="1:22" ht="165.75" thickBot="1" x14ac:dyDescent="0.3">
      <c r="A19" s="135"/>
      <c r="B19" s="141"/>
      <c r="C19" s="108" t="s">
        <v>86</v>
      </c>
      <c r="D19" s="78" t="s">
        <v>48</v>
      </c>
      <c r="E19" s="79" t="s">
        <v>12</v>
      </c>
      <c r="F19" s="80" t="s">
        <v>87</v>
      </c>
      <c r="G19" s="110"/>
      <c r="H19" s="111" t="s">
        <v>88</v>
      </c>
      <c r="I19" s="111" t="s">
        <v>88</v>
      </c>
      <c r="J19" s="111" t="s">
        <v>88</v>
      </c>
      <c r="K19" s="58" t="s">
        <v>75</v>
      </c>
      <c r="L19" s="84"/>
      <c r="O19" s="154" t="s">
        <v>125</v>
      </c>
      <c r="P19" s="156"/>
      <c r="Q19" s="156"/>
      <c r="R19" s="156"/>
      <c r="S19" s="156"/>
      <c r="T19" s="156">
        <f t="shared" si="0"/>
        <v>0</v>
      </c>
      <c r="U19" s="153"/>
      <c r="V19" s="157" t="s">
        <v>120</v>
      </c>
    </row>
    <row r="20" spans="1:22" ht="77.25" customHeight="1" x14ac:dyDescent="0.25">
      <c r="A20" s="135" t="s">
        <v>93</v>
      </c>
      <c r="B20" s="133" t="s">
        <v>89</v>
      </c>
      <c r="C20" s="41" t="s">
        <v>94</v>
      </c>
      <c r="D20" s="54" t="s">
        <v>95</v>
      </c>
      <c r="E20" s="43" t="s">
        <v>12</v>
      </c>
      <c r="F20" s="44" t="s">
        <v>40</v>
      </c>
      <c r="G20" s="112" t="s">
        <v>96</v>
      </c>
      <c r="H20" s="112" t="s">
        <v>96</v>
      </c>
      <c r="I20" s="112" t="s">
        <v>96</v>
      </c>
      <c r="J20" s="112" t="s">
        <v>96</v>
      </c>
      <c r="K20" s="113" t="s">
        <v>75</v>
      </c>
      <c r="L20" s="47"/>
      <c r="O20" s="154" t="s">
        <v>93</v>
      </c>
      <c r="P20" s="156"/>
      <c r="Q20" s="156"/>
      <c r="R20" s="156"/>
      <c r="S20" s="156"/>
      <c r="T20" s="156">
        <f t="shared" si="0"/>
        <v>0</v>
      </c>
      <c r="U20" s="153"/>
      <c r="V20" s="157" t="s">
        <v>120</v>
      </c>
    </row>
    <row r="21" spans="1:22" ht="30" x14ac:dyDescent="0.25">
      <c r="A21" s="135"/>
      <c r="B21" s="142"/>
      <c r="C21" s="77" t="s">
        <v>97</v>
      </c>
      <c r="D21" s="78" t="s">
        <v>23</v>
      </c>
      <c r="E21" s="79" t="s">
        <v>12</v>
      </c>
      <c r="F21" s="80" t="s">
        <v>98</v>
      </c>
      <c r="G21" s="111"/>
      <c r="H21" s="111" t="s">
        <v>13</v>
      </c>
      <c r="I21" s="111"/>
      <c r="J21" s="111" t="s">
        <v>13</v>
      </c>
      <c r="K21" s="109">
        <v>200000</v>
      </c>
      <c r="L21" s="84"/>
      <c r="O21" s="154" t="s">
        <v>93</v>
      </c>
      <c r="P21" s="156"/>
      <c r="Q21" s="156"/>
      <c r="R21" s="156"/>
      <c r="S21" s="156"/>
      <c r="T21" s="156">
        <f t="shared" si="0"/>
        <v>0</v>
      </c>
      <c r="U21" s="153"/>
      <c r="V21" s="157" t="s">
        <v>120</v>
      </c>
    </row>
    <row r="22" spans="1:22" ht="30.75" thickBot="1" x14ac:dyDescent="0.3">
      <c r="A22" s="135"/>
      <c r="B22" s="134"/>
      <c r="C22" s="114" t="s">
        <v>99</v>
      </c>
      <c r="D22" s="115" t="s">
        <v>23</v>
      </c>
      <c r="E22" s="116" t="s">
        <v>12</v>
      </c>
      <c r="F22" s="117" t="s">
        <v>60</v>
      </c>
      <c r="G22" s="118"/>
      <c r="H22" s="118"/>
      <c r="I22" s="118"/>
      <c r="J22" s="118"/>
      <c r="K22" s="119"/>
      <c r="L22" s="120"/>
      <c r="O22" s="154"/>
      <c r="P22" s="156"/>
      <c r="Q22" s="156"/>
      <c r="R22" s="156"/>
      <c r="S22" s="156"/>
      <c r="T22" s="156">
        <f t="shared" si="0"/>
        <v>0</v>
      </c>
      <c r="U22" s="153"/>
      <c r="V22" s="157" t="s">
        <v>128</v>
      </c>
    </row>
    <row r="23" spans="1:22" ht="46.5" thickBot="1" x14ac:dyDescent="0.35">
      <c r="A23" s="60" t="s">
        <v>37</v>
      </c>
      <c r="B23" s="61" t="s">
        <v>90</v>
      </c>
      <c r="C23" s="95" t="s">
        <v>100</v>
      </c>
      <c r="D23" s="63" t="s">
        <v>23</v>
      </c>
      <c r="E23" s="96" t="s">
        <v>12</v>
      </c>
      <c r="F23" s="65" t="s">
        <v>101</v>
      </c>
      <c r="G23" s="97"/>
      <c r="H23" s="97" t="s">
        <v>102</v>
      </c>
      <c r="I23" s="97"/>
      <c r="J23" s="97" t="s">
        <v>102</v>
      </c>
      <c r="K23" s="100">
        <v>400000</v>
      </c>
      <c r="L23" s="68"/>
      <c r="O23" s="154" t="s">
        <v>123</v>
      </c>
      <c r="P23" s="156"/>
      <c r="Q23" s="156">
        <v>200000</v>
      </c>
      <c r="R23" s="156"/>
      <c r="S23" s="156">
        <v>200000</v>
      </c>
      <c r="T23" s="156">
        <f t="shared" si="0"/>
        <v>400000</v>
      </c>
      <c r="U23" s="158" t="s">
        <v>130</v>
      </c>
      <c r="V23" s="157"/>
    </row>
    <row r="24" spans="1:22" ht="45.75" thickBot="1" x14ac:dyDescent="0.35">
      <c r="A24" s="60" t="s">
        <v>37</v>
      </c>
      <c r="B24" s="94" t="s">
        <v>91</v>
      </c>
      <c r="C24" s="122" t="s">
        <v>103</v>
      </c>
      <c r="D24" s="63" t="s">
        <v>23</v>
      </c>
      <c r="E24" s="96" t="s">
        <v>12</v>
      </c>
      <c r="F24" s="65" t="s">
        <v>104</v>
      </c>
      <c r="G24" s="97" t="s">
        <v>102</v>
      </c>
      <c r="H24" s="97"/>
      <c r="I24" s="97" t="s">
        <v>102</v>
      </c>
      <c r="J24" s="97"/>
      <c r="K24" s="100">
        <v>200000</v>
      </c>
      <c r="L24" s="68"/>
      <c r="O24" s="154" t="s">
        <v>123</v>
      </c>
      <c r="P24" s="156">
        <v>100000</v>
      </c>
      <c r="Q24" s="156"/>
      <c r="R24" s="156">
        <v>100000</v>
      </c>
      <c r="S24" s="156"/>
      <c r="T24" s="156">
        <f t="shared" si="0"/>
        <v>200000</v>
      </c>
      <c r="U24" s="158" t="s">
        <v>130</v>
      </c>
      <c r="V24" s="157"/>
    </row>
    <row r="25" spans="1:22" x14ac:dyDescent="0.25">
      <c r="A25" s="135" t="s">
        <v>105</v>
      </c>
      <c r="B25" s="136" t="s">
        <v>92</v>
      </c>
      <c r="C25" s="123" t="s">
        <v>106</v>
      </c>
      <c r="D25" s="54" t="s">
        <v>23</v>
      </c>
      <c r="E25" s="43" t="s">
        <v>12</v>
      </c>
      <c r="F25" s="124" t="s">
        <v>107</v>
      </c>
      <c r="G25" s="45"/>
      <c r="H25" s="45" t="s">
        <v>108</v>
      </c>
      <c r="I25" s="45"/>
      <c r="J25" s="45" t="s">
        <v>108</v>
      </c>
      <c r="K25" s="113">
        <v>200000</v>
      </c>
      <c r="L25" s="47"/>
      <c r="O25" s="154" t="s">
        <v>123</v>
      </c>
      <c r="P25" s="156"/>
      <c r="Q25" s="156">
        <v>100000</v>
      </c>
      <c r="R25" s="156"/>
      <c r="S25" s="156">
        <v>109000</v>
      </c>
      <c r="T25" s="156">
        <f t="shared" si="0"/>
        <v>209000</v>
      </c>
      <c r="U25" s="153" t="s">
        <v>126</v>
      </c>
      <c r="V25" s="157"/>
    </row>
    <row r="26" spans="1:22" ht="45.75" thickBot="1" x14ac:dyDescent="0.3">
      <c r="A26" s="135"/>
      <c r="B26" s="137"/>
      <c r="C26" s="48" t="s">
        <v>109</v>
      </c>
      <c r="D26" s="56" t="s">
        <v>23</v>
      </c>
      <c r="E26" s="50" t="s">
        <v>12</v>
      </c>
      <c r="F26" s="125" t="s">
        <v>110</v>
      </c>
      <c r="G26" s="126" t="s">
        <v>111</v>
      </c>
      <c r="H26" s="126"/>
      <c r="I26" s="126"/>
      <c r="J26" s="126"/>
      <c r="K26" s="127">
        <v>300000</v>
      </c>
      <c r="L26" s="52"/>
      <c r="O26" s="154" t="s">
        <v>123</v>
      </c>
      <c r="P26" s="156"/>
      <c r="Q26" s="156">
        <v>300000</v>
      </c>
      <c r="R26" s="156"/>
      <c r="S26" s="156"/>
      <c r="T26" s="156">
        <f t="shared" si="0"/>
        <v>300000</v>
      </c>
      <c r="U26" s="153" t="s">
        <v>126</v>
      </c>
      <c r="V26" s="157"/>
    </row>
  </sheetData>
  <mergeCells count="20">
    <mergeCell ref="A6:A7"/>
    <mergeCell ref="B6:B7"/>
    <mergeCell ref="F6:F7"/>
    <mergeCell ref="O2:O3"/>
    <mergeCell ref="P2:S2"/>
    <mergeCell ref="A2:C2"/>
    <mergeCell ref="G2:J2"/>
    <mergeCell ref="K2:L2"/>
    <mergeCell ref="A4:A5"/>
    <mergeCell ref="B4:B5"/>
    <mergeCell ref="A25:A26"/>
    <mergeCell ref="B25:B26"/>
    <mergeCell ref="A9:A12"/>
    <mergeCell ref="B9:B12"/>
    <mergeCell ref="B13:B14"/>
    <mergeCell ref="B17:B19"/>
    <mergeCell ref="B20:B22"/>
    <mergeCell ref="A20:A22"/>
    <mergeCell ref="A13:A14"/>
    <mergeCell ref="A17:A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PDC 4</vt:lpstr>
      <vt:lpstr>PDC 8</vt:lpstr>
      <vt:lpstr>Plan3</vt:lpstr>
    </vt:vector>
  </TitlesOfParts>
  <Company>DAEE BRB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Nashiro</dc:creator>
  <cp:lastModifiedBy>Gilson Nashiro</cp:lastModifiedBy>
  <dcterms:created xsi:type="dcterms:W3CDTF">2020-02-13T12:10:26Z</dcterms:created>
  <dcterms:modified xsi:type="dcterms:W3CDTF">2020-02-13T13:35:27Z</dcterms:modified>
</cp:coreProperties>
</file>